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деп-та\Обновление сайта\Берестовая\НОВОСТИ\2021\Рейтинг МО\"/>
    </mc:Choice>
  </mc:AlternateContent>
  <bookViews>
    <workbookView xWindow="0" yWindow="0" windowWidth="16170" windowHeight="5835"/>
  </bookViews>
  <sheets>
    <sheet name="Рейтинг 2020 (по степени)" sheetId="6" r:id="rId1"/>
    <sheet name="Общий рейтинг по году" sheetId="4" r:id="rId2"/>
  </sheets>
  <externalReferences>
    <externalReference r:id="rId3"/>
    <externalReference r:id="rId4"/>
  </externalReferences>
  <definedNames>
    <definedName name="_xlnm._FilterDatabase" localSheetId="1" hidden="1">'Общий рейтинг по году'!$A$7:$F$7</definedName>
    <definedName name="Выбор_1.1">'[1]1.1'!$C$5:$C$8</definedName>
    <definedName name="Выбор_5.1">'[2]3.1'!$B$8:$B$10</definedName>
    <definedName name="Выбор_5.5">#REF!</definedName>
    <definedName name="_xlnm.Print_Titles" localSheetId="1">'Общий рейтинг по году'!$A:$A,'Общий рейтинг по году'!$4:$5</definedName>
    <definedName name="_xlnm.Print_Area" localSheetId="1">'Общий рейтинг по году'!$A$1:$I$41</definedName>
    <definedName name="_xlnm.Print_Area" localSheetId="0">'Рейтинг 2020 (по степени)'!$A$1:$D$42</definedName>
  </definedNames>
  <calcPr calcId="152511"/>
</workbook>
</file>

<file path=xl/calcChain.xml><?xml version="1.0" encoding="utf-8"?>
<calcChain xmlns="http://schemas.openxmlformats.org/spreadsheetml/2006/main">
  <c r="D8" i="4" l="1"/>
  <c r="D9" i="4"/>
  <c r="D10" i="4"/>
  <c r="D11" i="4"/>
  <c r="D12" i="4"/>
  <c r="D13" i="4"/>
  <c r="D15" i="4"/>
  <c r="D16" i="4"/>
  <c r="D17" i="4"/>
  <c r="D25" i="4"/>
  <c r="D29" i="4" l="1"/>
  <c r="D14" i="4"/>
  <c r="D21" i="4"/>
  <c r="D22" i="4"/>
  <c r="D30" i="4"/>
  <c r="D32" i="4"/>
  <c r="D18" i="4"/>
  <c r="D23" i="4"/>
  <c r="D19" i="4"/>
  <c r="D38" i="4"/>
  <c r="D35" i="4"/>
  <c r="D36" i="4"/>
  <c r="D39" i="4"/>
  <c r="D40" i="4"/>
  <c r="D26" i="4"/>
  <c r="D37" i="4"/>
  <c r="D24" i="4"/>
  <c r="D34" i="4"/>
  <c r="D27" i="4"/>
  <c r="D20" i="4"/>
  <c r="D31" i="4"/>
  <c r="D28" i="4"/>
  <c r="D33" i="4"/>
  <c r="D41" i="4"/>
  <c r="D6" i="4"/>
  <c r="C10" i="4" s="1"/>
  <c r="C13" i="4" l="1"/>
  <c r="C15" i="4"/>
  <c r="C8" i="4"/>
  <c r="C17" i="4"/>
  <c r="C9" i="4"/>
  <c r="C11" i="4"/>
  <c r="C16" i="4"/>
  <c r="C12" i="4"/>
  <c r="C25" i="4"/>
  <c r="C19" i="4" l="1"/>
  <c r="C40" i="4"/>
  <c r="C37" i="4"/>
  <c r="C20" i="4"/>
  <c r="C21" i="4"/>
  <c r="C22" i="4"/>
  <c r="C30" i="4"/>
  <c r="C32" i="4"/>
  <c r="C18" i="4"/>
  <c r="C38" i="4"/>
  <c r="C35" i="4"/>
  <c r="C36" i="4"/>
  <c r="C26" i="4"/>
  <c r="C24" i="4"/>
  <c r="C34" i="4"/>
  <c r="C31" i="4"/>
  <c r="C28" i="4"/>
  <c r="C33" i="4"/>
  <c r="C41" i="4"/>
  <c r="C14" i="4" l="1"/>
  <c r="C27" i="4"/>
  <c r="C39" i="4"/>
  <c r="C23" i="4"/>
  <c r="C29" i="4"/>
  <c r="B9" i="4" l="1"/>
  <c r="B14" i="4"/>
  <c r="B21" i="4"/>
  <c r="B8" i="4"/>
  <c r="B24" i="4"/>
  <c r="B31" i="4"/>
  <c r="B34" i="4"/>
  <c r="B37" i="4"/>
  <c r="B32" i="4"/>
  <c r="B29" i="4"/>
  <c r="B38" i="4"/>
  <c r="B20" i="4"/>
  <c r="B25" i="4"/>
  <c r="B23" i="4"/>
  <c r="B28" i="4"/>
  <c r="B33" i="4"/>
  <c r="B35" i="4"/>
  <c r="B39" i="4"/>
  <c r="B16" i="4"/>
  <c r="B13" i="4"/>
  <c r="B41" i="4"/>
  <c r="B27" i="4"/>
  <c r="B11" i="4"/>
  <c r="B12" i="4"/>
  <c r="B36" i="4"/>
  <c r="B26" i="4"/>
  <c r="B17" i="4"/>
  <c r="B22" i="4"/>
  <c r="B40" i="4"/>
  <c r="B30" i="4"/>
  <c r="B10" i="4"/>
  <c r="B19" i="4"/>
  <c r="B18" i="4"/>
  <c r="B15" i="4"/>
</calcChain>
</file>

<file path=xl/sharedStrings.xml><?xml version="1.0" encoding="utf-8"?>
<sst xmlns="http://schemas.openxmlformats.org/spreadsheetml/2006/main" count="131" uniqueCount="74">
  <si>
    <t>Наименование муниципального образования</t>
  </si>
  <si>
    <t>ГО Большой Камень</t>
  </si>
  <si>
    <t>ГО Спасск-Дальний</t>
  </si>
  <si>
    <t>ГО ЗАТО Фокино</t>
  </si>
  <si>
    <t xml:space="preserve">ГО Арсеньев </t>
  </si>
  <si>
    <t xml:space="preserve">ГО Артем </t>
  </si>
  <si>
    <t>ГО Владивосток</t>
  </si>
  <si>
    <t>ГО Дальнегорск</t>
  </si>
  <si>
    <t>ГО Дальнереченск</t>
  </si>
  <si>
    <t>ГО Лесозаводск</t>
  </si>
  <si>
    <t>ГО Находка</t>
  </si>
  <si>
    <t>ГО Партизанск</t>
  </si>
  <si>
    <t xml:space="preserve">ГО Уссурийск </t>
  </si>
  <si>
    <t xml:space="preserve">МО Анучинский </t>
  </si>
  <si>
    <t xml:space="preserve">МР Дальнереченский </t>
  </si>
  <si>
    <t>МР Кавалеровский</t>
  </si>
  <si>
    <t xml:space="preserve">МР Кировский </t>
  </si>
  <si>
    <t>МР Красноармейский</t>
  </si>
  <si>
    <t>МР Михайловский</t>
  </si>
  <si>
    <t xml:space="preserve">МР Надеждинский </t>
  </si>
  <si>
    <t>МР Ольгинский</t>
  </si>
  <si>
    <t>МР Партизанский</t>
  </si>
  <si>
    <t>МО Пограничный</t>
  </si>
  <si>
    <t xml:space="preserve">МР Пожарский </t>
  </si>
  <si>
    <t>МР Спасский</t>
  </si>
  <si>
    <t xml:space="preserve">МР Хасанский </t>
  </si>
  <si>
    <t>МР Черниговский</t>
  </si>
  <si>
    <t>МР Шкотовский</t>
  </si>
  <si>
    <t>МР Яковлевский</t>
  </si>
  <si>
    <t>Место по Приморскому краю</t>
  </si>
  <si>
    <t>Единица измерения</t>
  </si>
  <si>
    <t>место</t>
  </si>
  <si>
    <t>%</t>
  </si>
  <si>
    <t>баллов</t>
  </si>
  <si>
    <t>Максимальное количество баллов</t>
  </si>
  <si>
    <t>МО Чугуевский</t>
  </si>
  <si>
    <t xml:space="preserve">1. "Годовой отчет об исполнении бюджета" </t>
  </si>
  <si>
    <t xml:space="preserve">2. "Публичные сведения о фактических результатах деятельности муниципальных учреждений" </t>
  </si>
  <si>
    <t>3. "Проект бюджета и материалы к нему"</t>
  </si>
  <si>
    <t>4. "Внесение изменений в бюджет"</t>
  </si>
  <si>
    <t>5. "Альтернативные формы вовлечения общественности в бюджетный процесс</t>
  </si>
  <si>
    <t>Итого баллов</t>
  </si>
  <si>
    <t xml:space="preserve">% от максимального количества баллов </t>
  </si>
  <si>
    <t xml:space="preserve">Максимальное количество баллов </t>
  </si>
  <si>
    <t>7</t>
  </si>
  <si>
    <t>МО Лазовский</t>
  </si>
  <si>
    <t>МО Октябрьский</t>
  </si>
  <si>
    <t>МО Тернейский</t>
  </si>
  <si>
    <t>МО Ханкайский</t>
  </si>
  <si>
    <t>МО Хорольский</t>
  </si>
  <si>
    <t>1-3</t>
  </si>
  <si>
    <t>Рейтинг муниципальных образований Приморского края по уровню открытости бюджетных данных в 2020 году 
(группировка по степени открытости)</t>
  </si>
  <si>
    <t>III степень открытости бюджетных данных (ниже 48 баллов)</t>
  </si>
  <si>
    <t>4-6</t>
  </si>
  <si>
    <t>8-10</t>
  </si>
  <si>
    <t>11-13</t>
  </si>
  <si>
    <t>14-17</t>
  </si>
  <si>
    <t>18-20</t>
  </si>
  <si>
    <t>21</t>
  </si>
  <si>
    <t>22</t>
  </si>
  <si>
    <t>23-24</t>
  </si>
  <si>
    <t>25</t>
  </si>
  <si>
    <t>26</t>
  </si>
  <si>
    <t>27</t>
  </si>
  <si>
    <t>28</t>
  </si>
  <si>
    <t>29</t>
  </si>
  <si>
    <t>30</t>
  </si>
  <si>
    <t>31</t>
  </si>
  <si>
    <t>32-33</t>
  </si>
  <si>
    <t>34</t>
  </si>
  <si>
    <t>II степень открытости бюджетных данных (от 48 до 59 баллов)</t>
  </si>
  <si>
    <t>I степень открытости бюджетных данных (от 60 до 74 баллов)</t>
  </si>
  <si>
    <t xml:space="preserve">Рейтинг муниципальных образований Приморского края за 2020 год
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</si>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</sst>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9">
    <xf numFmtId="0" fontId="0" fillId="0" borderId="0"/>
    <xf numFmtId="0" fontId="4" fillId="0" borderId="0"/>
    <xf numFmtId="0" fontId="6" fillId="0" borderId="0"/>
    <xf numFmtId="0" fontId="6" fillId="0" borderId="0"/>
    <xf numFmtId="165" fontId="16" fillId="3" borderId="2">
      <alignment horizontal="right" vertical="top" shrinkToFit="1"/>
    </xf>
    <xf numFmtId="0" fontId="17" fillId="0" borderId="0"/>
    <xf numFmtId="0" fontId="18" fillId="0" borderId="0"/>
    <xf numFmtId="9" fontId="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15" fillId="0" borderId="0" xfId="0" applyFont="1"/>
    <xf numFmtId="164" fontId="2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2" fillId="0" borderId="0" xfId="0" applyFont="1"/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0" xfId="0" applyFont="1"/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9">
    <cellStyle name="xl35" xfId="4"/>
    <cellStyle name="Гиперссылка 2" xfId="18"/>
    <cellStyle name="Обычный" xfId="0" builtinId="0"/>
    <cellStyle name="Обычный 2" xfId="1"/>
    <cellStyle name="Обычный 2 2" xfId="2"/>
    <cellStyle name="Обычный 2 3" xfId="5"/>
    <cellStyle name="Обычный 3" xfId="3"/>
    <cellStyle name="Обычный 3 2" xfId="6"/>
    <cellStyle name="Процентный 2" xfId="7"/>
    <cellStyle name="Финансовый 2" xfId="8"/>
    <cellStyle name="Финансовый 2 2" xfId="9"/>
    <cellStyle name="Финансовый 2 3" xfId="10"/>
    <cellStyle name="Финансовый 3" xfId="11"/>
    <cellStyle name="Финансовый 3 2" xfId="12"/>
    <cellStyle name="Финансовый 3 2 2" xfId="13"/>
    <cellStyle name="Финансовый 3 3" xfId="14"/>
    <cellStyle name="Финансовый 4" xfId="15"/>
    <cellStyle name="Финансовый 4 2" xfId="16"/>
    <cellStyle name="Финансовый 4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Admin\LOCALS~1\Temp\Rar$DI81.109\&#1056;&#1072;&#1079;&#1076;&#1077;&#1083;%201%202015%20-%201.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_&#1056;&#1079;3_&#1043;&#1086;&#1076;&#1086;&#1074;&#1086;&#1081;_&#1086;&#1090;&#1095;&#1077;&#1090;_(2&#1101;&#1090;&#1072;&#1087;)%20(&#1040;&#1074;&#1090;&#1086;&#1089;&#1086;&#1093;&#1088;&#1072;&#1085;&#1077;&#1085;&#1085;&#1099;&#108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Методика"/>
      <sheetName val="1.1"/>
      <sheetName val="1.2"/>
      <sheetName val="1.3"/>
      <sheetName val="1.4"/>
      <sheetName val="1.5"/>
      <sheetName val="1.6"/>
      <sheetName val="Лист1"/>
      <sheetName val="Параметры"/>
    </sheetNames>
    <sheetDataSet>
      <sheetData sheetId="0"/>
      <sheetData sheetId="1"/>
      <sheetData sheetId="2">
        <row r="5">
          <cell r="C5" t="str">
            <v>Да, опубликован в структурированном виде, с указанием полных или кратких наименований всех составляющих</v>
          </cell>
        </row>
        <row r="6">
          <cell r="C6" t="str">
            <v>Да, опубликован, но не в структурированном виде и (или) без указания полных или кратких наименований всех составляющих</v>
          </cell>
        </row>
        <row r="7">
          <cell r="C7" t="str">
            <v xml:space="preserve">Нет, не опубликован </v>
          </cell>
        </row>
        <row r="8">
          <cell r="C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ценка (Раздел 3)"/>
      <sheetName val="Методика (Раздел 3)"/>
      <sheetName val="3.1"/>
      <sheetName val="3.2"/>
      <sheetName val="3.3"/>
      <sheetName val="3.4"/>
      <sheetName val="3.5"/>
      <sheetName val="3.6"/>
      <sheetName val="3.7"/>
      <sheetName val="3.8"/>
      <sheetName val="Параметры"/>
      <sheetName val="3.9"/>
      <sheetName val="3.10"/>
      <sheetName val="3.11"/>
      <sheetName val="3.12"/>
      <sheetName val="3.13"/>
      <sheetName val="Лист1"/>
    </sheetNames>
    <sheetDataSet>
      <sheetData sheetId="0"/>
      <sheetData sheetId="1"/>
      <sheetData sheetId="2">
        <row r="1">
          <cell r="A1" t="str">
            <v>3.1. Размещен ли проект решения об исполнении бюджета за отчетный год в открытом доступе на сайте, предназначенном для размещения бюджетных данных</v>
          </cell>
        </row>
        <row r="8">
          <cell r="B8" t="str">
            <v>Да, размещен в структурированном виде, с указанием полных или кратких наименований всех составляющих</v>
          </cell>
        </row>
        <row r="9">
          <cell r="B9" t="str">
            <v>Да, размещен, но не в структурированном виде и (или) без указания полных или кратких наименований всех составляющих</v>
          </cell>
        </row>
        <row r="10">
          <cell r="B10" t="str">
            <v>Нет, не размещен или не отвечает требованиям</v>
          </cell>
        </row>
      </sheetData>
      <sheetData sheetId="3">
        <row r="1">
          <cell r="A1" t="str">
            <v>3.2. Содержатся ли в составе материалов к проекту решения об исполнении бюджета за отчетный финансовый год сведения о прогнозируемых и фактических значениях показателей социально-экономического развития муниципального образования за отчетный год</v>
          </cell>
        </row>
      </sheetData>
      <sheetData sheetId="4">
        <row r="1">
          <cell r="A1" t="str">
            <v>3.3. Содержатся ли в составе материалов к проекту решения об исполнении бюджета за отчетный финансовый год сведения о фактических поступлениях доходов по видам доходов в сравнении с первоначально утвержденными (установленными) решением о бюджете значениями и с уточненными значениями с учетом внесенных изменений</v>
          </cell>
        </row>
      </sheetData>
      <sheetData sheetId="5">
        <row r="1">
          <cell r="A1" t="str">
            <v>3.4. Содержатся ли в составе материалов к проекту решения об исполнении бюджета за отчетный финансовый год сведения о фактически произведенных расходах по разделам и подразделам классификации расходов бюджетов в сравнении с первоначально утвержденными решением о бюджете значениями и с уточненными значениями с учетом внесенных изменений</v>
          </cell>
        </row>
      </sheetData>
      <sheetData sheetId="6">
        <row r="1">
          <cell r="A1" t="str">
            <v>3.5. Содержатся ли в составе материалов к проекту решения об исполнении бюджета за отчетный финансовый год сведения о фактически произведенных расходах на реализацию муниципальных программ в сравнении с первоначально утвержденными решением о бюджете значениями и с уточненными значениями с учетом внесенных изменений</v>
          </cell>
        </row>
      </sheetData>
      <sheetData sheetId="7">
        <row r="1">
          <cell r="A1" t="str">
            <v>3.6. Содержатся ли в составе материалов к проекту решения об исполнении бюджета за отчетный финансовый год сведения о выполнении бюджетными и автономными учреждениями муниципальных образований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</v>
          </cell>
        </row>
      </sheetData>
      <sheetData sheetId="8">
        <row r="1">
          <cell r="A1" t="str">
            <v>3.7. Содержатся ли в составе материалов к проекту решения об исполнении бюджета за отчетный финансовый год сведения об объеме муниципального долга с детализацией по видам обязательств на начало и на конец отчетного года, а также сведения о соблюдении в отчетном году ограничений по объему муниципального долга, установленных решением о бюджете на отчетный финансовый год</v>
          </cell>
        </row>
      </sheetData>
      <sheetData sheetId="9">
        <row r="1">
          <cell r="A1" t="str">
            <v>3.8. Содержатся ли в составе материалов к проекту решения об исполнении бюджета за отчетный финансовый год сведения о внесенных изменениях в первоначально принятое решение о бюджете</v>
          </cell>
        </row>
      </sheetData>
      <sheetData sheetId="10"/>
      <sheetData sheetId="11">
        <row r="1">
          <cell r="A1" t="str">
            <v>3.9. Содержится ли в составе материалов к проекту решения об исполнении бюджета за отчетный финансовый год проект годового отчета в формате бюджета для граждан</v>
          </cell>
        </row>
      </sheetData>
      <sheetData sheetId="12">
        <row r="1">
          <cell r="A1" t="str">
            <v>3.10. Использовался ли бюджет для граждан, разработанный на основе проекта решения об исполнении бюджета за отчетный финансовый год в ходе проведения публичных слушаний по проекту отчета об исполнении бюджета</v>
          </cell>
        </row>
      </sheetData>
      <sheetData sheetId="13">
        <row r="1">
          <cell r="A1" t="str">
            <v>3.11. Опубликовано ли информационное сообщение для граждан о проведении публичных слушаний по проекту решения об исполнении бюджета за отчетный финансовый год</v>
          </cell>
        </row>
      </sheetData>
      <sheetData sheetId="14">
        <row r="1">
          <cell r="A1" t="str">
            <v>3.12. Содержится ли в составе материалов к проекту решения об исполнении бюджета за отчетный финансовый год итоговый документ (протокол), принятый по результатам публичных слушаний</v>
          </cell>
        </row>
      </sheetData>
      <sheetData sheetId="15">
        <row r="1">
          <cell r="A1" t="str">
            <v>3.13. Размещено ли на сайте, предназначенном для публикации бюджетных данных, решение об исполнении бюджета за отчетный финансовый год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view="pageBreakPreview" zoomScaleNormal="100" zoomScaleSheetLayoutView="100" workbookViewId="0">
      <selection activeCell="J15" sqref="J15"/>
    </sheetView>
  </sheetViews>
  <sheetFormatPr defaultRowHeight="15" x14ac:dyDescent="0.25"/>
  <cols>
    <col min="1" max="1" width="32.5703125" customWidth="1"/>
    <col min="2" max="2" width="18" style="38" customWidth="1"/>
    <col min="3" max="3" width="11.7109375" style="38" customWidth="1"/>
    <col min="4" max="4" width="15.7109375" style="38" customWidth="1"/>
    <col min="249" max="249" width="35.140625" customWidth="1"/>
    <col min="250" max="251" width="11.7109375" customWidth="1"/>
    <col min="252" max="252" width="13.140625" customWidth="1"/>
    <col min="257" max="257" width="32.5703125" customWidth="1"/>
    <col min="258" max="258" width="18" customWidth="1"/>
    <col min="259" max="259" width="11.7109375" customWidth="1"/>
    <col min="260" max="260" width="15.7109375" customWidth="1"/>
    <col min="505" max="505" width="35.140625" customWidth="1"/>
    <col min="506" max="507" width="11.7109375" customWidth="1"/>
    <col min="508" max="508" width="13.140625" customWidth="1"/>
    <col min="513" max="513" width="32.5703125" customWidth="1"/>
    <col min="514" max="514" width="18" customWidth="1"/>
    <col min="515" max="515" width="11.7109375" customWidth="1"/>
    <col min="516" max="516" width="15.7109375" customWidth="1"/>
    <col min="761" max="761" width="35.140625" customWidth="1"/>
    <col min="762" max="763" width="11.7109375" customWidth="1"/>
    <col min="764" max="764" width="13.140625" customWidth="1"/>
    <col min="769" max="769" width="32.5703125" customWidth="1"/>
    <col min="770" max="770" width="18" customWidth="1"/>
    <col min="771" max="771" width="11.7109375" customWidth="1"/>
    <col min="772" max="772" width="15.7109375" customWidth="1"/>
    <col min="1017" max="1017" width="35.140625" customWidth="1"/>
    <col min="1018" max="1019" width="11.7109375" customWidth="1"/>
    <col min="1020" max="1020" width="13.140625" customWidth="1"/>
    <col min="1025" max="1025" width="32.5703125" customWidth="1"/>
    <col min="1026" max="1026" width="18" customWidth="1"/>
    <col min="1027" max="1027" width="11.7109375" customWidth="1"/>
    <col min="1028" max="1028" width="15.7109375" customWidth="1"/>
    <col min="1273" max="1273" width="35.140625" customWidth="1"/>
    <col min="1274" max="1275" width="11.7109375" customWidth="1"/>
    <col min="1276" max="1276" width="13.140625" customWidth="1"/>
    <col min="1281" max="1281" width="32.5703125" customWidth="1"/>
    <col min="1282" max="1282" width="18" customWidth="1"/>
    <col min="1283" max="1283" width="11.7109375" customWidth="1"/>
    <col min="1284" max="1284" width="15.7109375" customWidth="1"/>
    <col min="1529" max="1529" width="35.140625" customWidth="1"/>
    <col min="1530" max="1531" width="11.7109375" customWidth="1"/>
    <col min="1532" max="1532" width="13.140625" customWidth="1"/>
    <col min="1537" max="1537" width="32.5703125" customWidth="1"/>
    <col min="1538" max="1538" width="18" customWidth="1"/>
    <col min="1539" max="1539" width="11.7109375" customWidth="1"/>
    <col min="1540" max="1540" width="15.7109375" customWidth="1"/>
    <col min="1785" max="1785" width="35.140625" customWidth="1"/>
    <col min="1786" max="1787" width="11.7109375" customWidth="1"/>
    <col min="1788" max="1788" width="13.140625" customWidth="1"/>
    <col min="1793" max="1793" width="32.5703125" customWidth="1"/>
    <col min="1794" max="1794" width="18" customWidth="1"/>
    <col min="1795" max="1795" width="11.7109375" customWidth="1"/>
    <col min="1796" max="1796" width="15.7109375" customWidth="1"/>
    <col min="2041" max="2041" width="35.140625" customWidth="1"/>
    <col min="2042" max="2043" width="11.7109375" customWidth="1"/>
    <col min="2044" max="2044" width="13.140625" customWidth="1"/>
    <col min="2049" max="2049" width="32.5703125" customWidth="1"/>
    <col min="2050" max="2050" width="18" customWidth="1"/>
    <col min="2051" max="2051" width="11.7109375" customWidth="1"/>
    <col min="2052" max="2052" width="15.7109375" customWidth="1"/>
    <col min="2297" max="2297" width="35.140625" customWidth="1"/>
    <col min="2298" max="2299" width="11.7109375" customWidth="1"/>
    <col min="2300" max="2300" width="13.140625" customWidth="1"/>
    <col min="2305" max="2305" width="32.5703125" customWidth="1"/>
    <col min="2306" max="2306" width="18" customWidth="1"/>
    <col min="2307" max="2307" width="11.7109375" customWidth="1"/>
    <col min="2308" max="2308" width="15.7109375" customWidth="1"/>
    <col min="2553" max="2553" width="35.140625" customWidth="1"/>
    <col min="2554" max="2555" width="11.7109375" customWidth="1"/>
    <col min="2556" max="2556" width="13.140625" customWidth="1"/>
    <col min="2561" max="2561" width="32.5703125" customWidth="1"/>
    <col min="2562" max="2562" width="18" customWidth="1"/>
    <col min="2563" max="2563" width="11.7109375" customWidth="1"/>
    <col min="2564" max="2564" width="15.7109375" customWidth="1"/>
    <col min="2809" max="2809" width="35.140625" customWidth="1"/>
    <col min="2810" max="2811" width="11.7109375" customWidth="1"/>
    <col min="2812" max="2812" width="13.140625" customWidth="1"/>
    <col min="2817" max="2817" width="32.5703125" customWidth="1"/>
    <col min="2818" max="2818" width="18" customWidth="1"/>
    <col min="2819" max="2819" width="11.7109375" customWidth="1"/>
    <col min="2820" max="2820" width="15.7109375" customWidth="1"/>
    <col min="3065" max="3065" width="35.140625" customWidth="1"/>
    <col min="3066" max="3067" width="11.7109375" customWidth="1"/>
    <col min="3068" max="3068" width="13.140625" customWidth="1"/>
    <col min="3073" max="3073" width="32.5703125" customWidth="1"/>
    <col min="3074" max="3074" width="18" customWidth="1"/>
    <col min="3075" max="3075" width="11.7109375" customWidth="1"/>
    <col min="3076" max="3076" width="15.7109375" customWidth="1"/>
    <col min="3321" max="3321" width="35.140625" customWidth="1"/>
    <col min="3322" max="3323" width="11.7109375" customWidth="1"/>
    <col min="3324" max="3324" width="13.140625" customWidth="1"/>
    <col min="3329" max="3329" width="32.5703125" customWidth="1"/>
    <col min="3330" max="3330" width="18" customWidth="1"/>
    <col min="3331" max="3331" width="11.7109375" customWidth="1"/>
    <col min="3332" max="3332" width="15.7109375" customWidth="1"/>
    <col min="3577" max="3577" width="35.140625" customWidth="1"/>
    <col min="3578" max="3579" width="11.7109375" customWidth="1"/>
    <col min="3580" max="3580" width="13.140625" customWidth="1"/>
    <col min="3585" max="3585" width="32.5703125" customWidth="1"/>
    <col min="3586" max="3586" width="18" customWidth="1"/>
    <col min="3587" max="3587" width="11.7109375" customWidth="1"/>
    <col min="3588" max="3588" width="15.7109375" customWidth="1"/>
    <col min="3833" max="3833" width="35.140625" customWidth="1"/>
    <col min="3834" max="3835" width="11.7109375" customWidth="1"/>
    <col min="3836" max="3836" width="13.140625" customWidth="1"/>
    <col min="3841" max="3841" width="32.5703125" customWidth="1"/>
    <col min="3842" max="3842" width="18" customWidth="1"/>
    <col min="3843" max="3843" width="11.7109375" customWidth="1"/>
    <col min="3844" max="3844" width="15.7109375" customWidth="1"/>
    <col min="4089" max="4089" width="35.140625" customWidth="1"/>
    <col min="4090" max="4091" width="11.7109375" customWidth="1"/>
    <col min="4092" max="4092" width="13.140625" customWidth="1"/>
    <col min="4097" max="4097" width="32.5703125" customWidth="1"/>
    <col min="4098" max="4098" width="18" customWidth="1"/>
    <col min="4099" max="4099" width="11.7109375" customWidth="1"/>
    <col min="4100" max="4100" width="15.7109375" customWidth="1"/>
    <col min="4345" max="4345" width="35.140625" customWidth="1"/>
    <col min="4346" max="4347" width="11.7109375" customWidth="1"/>
    <col min="4348" max="4348" width="13.140625" customWidth="1"/>
    <col min="4353" max="4353" width="32.5703125" customWidth="1"/>
    <col min="4354" max="4354" width="18" customWidth="1"/>
    <col min="4355" max="4355" width="11.7109375" customWidth="1"/>
    <col min="4356" max="4356" width="15.7109375" customWidth="1"/>
    <col min="4601" max="4601" width="35.140625" customWidth="1"/>
    <col min="4602" max="4603" width="11.7109375" customWidth="1"/>
    <col min="4604" max="4604" width="13.140625" customWidth="1"/>
    <col min="4609" max="4609" width="32.5703125" customWidth="1"/>
    <col min="4610" max="4610" width="18" customWidth="1"/>
    <col min="4611" max="4611" width="11.7109375" customWidth="1"/>
    <col min="4612" max="4612" width="15.7109375" customWidth="1"/>
    <col min="4857" max="4857" width="35.140625" customWidth="1"/>
    <col min="4858" max="4859" width="11.7109375" customWidth="1"/>
    <col min="4860" max="4860" width="13.140625" customWidth="1"/>
    <col min="4865" max="4865" width="32.5703125" customWidth="1"/>
    <col min="4866" max="4866" width="18" customWidth="1"/>
    <col min="4867" max="4867" width="11.7109375" customWidth="1"/>
    <col min="4868" max="4868" width="15.7109375" customWidth="1"/>
    <col min="5113" max="5113" width="35.140625" customWidth="1"/>
    <col min="5114" max="5115" width="11.7109375" customWidth="1"/>
    <col min="5116" max="5116" width="13.140625" customWidth="1"/>
    <col min="5121" max="5121" width="32.5703125" customWidth="1"/>
    <col min="5122" max="5122" width="18" customWidth="1"/>
    <col min="5123" max="5123" width="11.7109375" customWidth="1"/>
    <col min="5124" max="5124" width="15.7109375" customWidth="1"/>
    <col min="5369" max="5369" width="35.140625" customWidth="1"/>
    <col min="5370" max="5371" width="11.7109375" customWidth="1"/>
    <col min="5372" max="5372" width="13.140625" customWidth="1"/>
    <col min="5377" max="5377" width="32.5703125" customWidth="1"/>
    <col min="5378" max="5378" width="18" customWidth="1"/>
    <col min="5379" max="5379" width="11.7109375" customWidth="1"/>
    <col min="5380" max="5380" width="15.7109375" customWidth="1"/>
    <col min="5625" max="5625" width="35.140625" customWidth="1"/>
    <col min="5626" max="5627" width="11.7109375" customWidth="1"/>
    <col min="5628" max="5628" width="13.140625" customWidth="1"/>
    <col min="5633" max="5633" width="32.5703125" customWidth="1"/>
    <col min="5634" max="5634" width="18" customWidth="1"/>
    <col min="5635" max="5635" width="11.7109375" customWidth="1"/>
    <col min="5636" max="5636" width="15.7109375" customWidth="1"/>
    <col min="5881" max="5881" width="35.140625" customWidth="1"/>
    <col min="5882" max="5883" width="11.7109375" customWidth="1"/>
    <col min="5884" max="5884" width="13.140625" customWidth="1"/>
    <col min="5889" max="5889" width="32.5703125" customWidth="1"/>
    <col min="5890" max="5890" width="18" customWidth="1"/>
    <col min="5891" max="5891" width="11.7109375" customWidth="1"/>
    <col min="5892" max="5892" width="15.7109375" customWidth="1"/>
    <col min="6137" max="6137" width="35.140625" customWidth="1"/>
    <col min="6138" max="6139" width="11.7109375" customWidth="1"/>
    <col min="6140" max="6140" width="13.140625" customWidth="1"/>
    <col min="6145" max="6145" width="32.5703125" customWidth="1"/>
    <col min="6146" max="6146" width="18" customWidth="1"/>
    <col min="6147" max="6147" width="11.7109375" customWidth="1"/>
    <col min="6148" max="6148" width="15.7109375" customWidth="1"/>
    <col min="6393" max="6393" width="35.140625" customWidth="1"/>
    <col min="6394" max="6395" width="11.7109375" customWidth="1"/>
    <col min="6396" max="6396" width="13.140625" customWidth="1"/>
    <col min="6401" max="6401" width="32.5703125" customWidth="1"/>
    <col min="6402" max="6402" width="18" customWidth="1"/>
    <col min="6403" max="6403" width="11.7109375" customWidth="1"/>
    <col min="6404" max="6404" width="15.7109375" customWidth="1"/>
    <col min="6649" max="6649" width="35.140625" customWidth="1"/>
    <col min="6650" max="6651" width="11.7109375" customWidth="1"/>
    <col min="6652" max="6652" width="13.140625" customWidth="1"/>
    <col min="6657" max="6657" width="32.5703125" customWidth="1"/>
    <col min="6658" max="6658" width="18" customWidth="1"/>
    <col min="6659" max="6659" width="11.7109375" customWidth="1"/>
    <col min="6660" max="6660" width="15.7109375" customWidth="1"/>
    <col min="6905" max="6905" width="35.140625" customWidth="1"/>
    <col min="6906" max="6907" width="11.7109375" customWidth="1"/>
    <col min="6908" max="6908" width="13.140625" customWidth="1"/>
    <col min="6913" max="6913" width="32.5703125" customWidth="1"/>
    <col min="6914" max="6914" width="18" customWidth="1"/>
    <col min="6915" max="6915" width="11.7109375" customWidth="1"/>
    <col min="6916" max="6916" width="15.7109375" customWidth="1"/>
    <col min="7161" max="7161" width="35.140625" customWidth="1"/>
    <col min="7162" max="7163" width="11.7109375" customWidth="1"/>
    <col min="7164" max="7164" width="13.140625" customWidth="1"/>
    <col min="7169" max="7169" width="32.5703125" customWidth="1"/>
    <col min="7170" max="7170" width="18" customWidth="1"/>
    <col min="7171" max="7171" width="11.7109375" customWidth="1"/>
    <col min="7172" max="7172" width="15.7109375" customWidth="1"/>
    <col min="7417" max="7417" width="35.140625" customWidth="1"/>
    <col min="7418" max="7419" width="11.7109375" customWidth="1"/>
    <col min="7420" max="7420" width="13.140625" customWidth="1"/>
    <col min="7425" max="7425" width="32.5703125" customWidth="1"/>
    <col min="7426" max="7426" width="18" customWidth="1"/>
    <col min="7427" max="7427" width="11.7109375" customWidth="1"/>
    <col min="7428" max="7428" width="15.7109375" customWidth="1"/>
    <col min="7673" max="7673" width="35.140625" customWidth="1"/>
    <col min="7674" max="7675" width="11.7109375" customWidth="1"/>
    <col min="7676" max="7676" width="13.140625" customWidth="1"/>
    <col min="7681" max="7681" width="32.5703125" customWidth="1"/>
    <col min="7682" max="7682" width="18" customWidth="1"/>
    <col min="7683" max="7683" width="11.7109375" customWidth="1"/>
    <col min="7684" max="7684" width="15.7109375" customWidth="1"/>
    <col min="7929" max="7929" width="35.140625" customWidth="1"/>
    <col min="7930" max="7931" width="11.7109375" customWidth="1"/>
    <col min="7932" max="7932" width="13.140625" customWidth="1"/>
    <col min="7937" max="7937" width="32.5703125" customWidth="1"/>
    <col min="7938" max="7938" width="18" customWidth="1"/>
    <col min="7939" max="7939" width="11.7109375" customWidth="1"/>
    <col min="7940" max="7940" width="15.7109375" customWidth="1"/>
    <col min="8185" max="8185" width="35.140625" customWidth="1"/>
    <col min="8186" max="8187" width="11.7109375" customWidth="1"/>
    <col min="8188" max="8188" width="13.140625" customWidth="1"/>
    <col min="8193" max="8193" width="32.5703125" customWidth="1"/>
    <col min="8194" max="8194" width="18" customWidth="1"/>
    <col min="8195" max="8195" width="11.7109375" customWidth="1"/>
    <col min="8196" max="8196" width="15.7109375" customWidth="1"/>
    <col min="8441" max="8441" width="35.140625" customWidth="1"/>
    <col min="8442" max="8443" width="11.7109375" customWidth="1"/>
    <col min="8444" max="8444" width="13.140625" customWidth="1"/>
    <col min="8449" max="8449" width="32.5703125" customWidth="1"/>
    <col min="8450" max="8450" width="18" customWidth="1"/>
    <col min="8451" max="8451" width="11.7109375" customWidth="1"/>
    <col min="8452" max="8452" width="15.7109375" customWidth="1"/>
    <col min="8697" max="8697" width="35.140625" customWidth="1"/>
    <col min="8698" max="8699" width="11.7109375" customWidth="1"/>
    <col min="8700" max="8700" width="13.140625" customWidth="1"/>
    <col min="8705" max="8705" width="32.5703125" customWidth="1"/>
    <col min="8706" max="8706" width="18" customWidth="1"/>
    <col min="8707" max="8707" width="11.7109375" customWidth="1"/>
    <col min="8708" max="8708" width="15.7109375" customWidth="1"/>
    <col min="8953" max="8953" width="35.140625" customWidth="1"/>
    <col min="8954" max="8955" width="11.7109375" customWidth="1"/>
    <col min="8956" max="8956" width="13.140625" customWidth="1"/>
    <col min="8961" max="8961" width="32.5703125" customWidth="1"/>
    <col min="8962" max="8962" width="18" customWidth="1"/>
    <col min="8963" max="8963" width="11.7109375" customWidth="1"/>
    <col min="8964" max="8964" width="15.7109375" customWidth="1"/>
    <col min="9209" max="9209" width="35.140625" customWidth="1"/>
    <col min="9210" max="9211" width="11.7109375" customWidth="1"/>
    <col min="9212" max="9212" width="13.140625" customWidth="1"/>
    <col min="9217" max="9217" width="32.5703125" customWidth="1"/>
    <col min="9218" max="9218" width="18" customWidth="1"/>
    <col min="9219" max="9219" width="11.7109375" customWidth="1"/>
    <col min="9220" max="9220" width="15.7109375" customWidth="1"/>
    <col min="9465" max="9465" width="35.140625" customWidth="1"/>
    <col min="9466" max="9467" width="11.7109375" customWidth="1"/>
    <col min="9468" max="9468" width="13.140625" customWidth="1"/>
    <col min="9473" max="9473" width="32.5703125" customWidth="1"/>
    <col min="9474" max="9474" width="18" customWidth="1"/>
    <col min="9475" max="9475" width="11.7109375" customWidth="1"/>
    <col min="9476" max="9476" width="15.7109375" customWidth="1"/>
    <col min="9721" max="9721" width="35.140625" customWidth="1"/>
    <col min="9722" max="9723" width="11.7109375" customWidth="1"/>
    <col min="9724" max="9724" width="13.140625" customWidth="1"/>
    <col min="9729" max="9729" width="32.5703125" customWidth="1"/>
    <col min="9730" max="9730" width="18" customWidth="1"/>
    <col min="9731" max="9731" width="11.7109375" customWidth="1"/>
    <col min="9732" max="9732" width="15.7109375" customWidth="1"/>
    <col min="9977" max="9977" width="35.140625" customWidth="1"/>
    <col min="9978" max="9979" width="11.7109375" customWidth="1"/>
    <col min="9980" max="9980" width="13.140625" customWidth="1"/>
    <col min="9985" max="9985" width="32.5703125" customWidth="1"/>
    <col min="9986" max="9986" width="18" customWidth="1"/>
    <col min="9987" max="9987" width="11.7109375" customWidth="1"/>
    <col min="9988" max="9988" width="15.7109375" customWidth="1"/>
    <col min="10233" max="10233" width="35.140625" customWidth="1"/>
    <col min="10234" max="10235" width="11.7109375" customWidth="1"/>
    <col min="10236" max="10236" width="13.140625" customWidth="1"/>
    <col min="10241" max="10241" width="32.5703125" customWidth="1"/>
    <col min="10242" max="10242" width="18" customWidth="1"/>
    <col min="10243" max="10243" width="11.7109375" customWidth="1"/>
    <col min="10244" max="10244" width="15.7109375" customWidth="1"/>
    <col min="10489" max="10489" width="35.140625" customWidth="1"/>
    <col min="10490" max="10491" width="11.7109375" customWidth="1"/>
    <col min="10492" max="10492" width="13.140625" customWidth="1"/>
    <col min="10497" max="10497" width="32.5703125" customWidth="1"/>
    <col min="10498" max="10498" width="18" customWidth="1"/>
    <col min="10499" max="10499" width="11.7109375" customWidth="1"/>
    <col min="10500" max="10500" width="15.7109375" customWidth="1"/>
    <col min="10745" max="10745" width="35.140625" customWidth="1"/>
    <col min="10746" max="10747" width="11.7109375" customWidth="1"/>
    <col min="10748" max="10748" width="13.140625" customWidth="1"/>
    <col min="10753" max="10753" width="32.5703125" customWidth="1"/>
    <col min="10754" max="10754" width="18" customWidth="1"/>
    <col min="10755" max="10755" width="11.7109375" customWidth="1"/>
    <col min="10756" max="10756" width="15.7109375" customWidth="1"/>
    <col min="11001" max="11001" width="35.140625" customWidth="1"/>
    <col min="11002" max="11003" width="11.7109375" customWidth="1"/>
    <col min="11004" max="11004" width="13.140625" customWidth="1"/>
    <col min="11009" max="11009" width="32.5703125" customWidth="1"/>
    <col min="11010" max="11010" width="18" customWidth="1"/>
    <col min="11011" max="11011" width="11.7109375" customWidth="1"/>
    <col min="11012" max="11012" width="15.7109375" customWidth="1"/>
    <col min="11257" max="11257" width="35.140625" customWidth="1"/>
    <col min="11258" max="11259" width="11.7109375" customWidth="1"/>
    <col min="11260" max="11260" width="13.140625" customWidth="1"/>
    <col min="11265" max="11265" width="32.5703125" customWidth="1"/>
    <col min="11266" max="11266" width="18" customWidth="1"/>
    <col min="11267" max="11267" width="11.7109375" customWidth="1"/>
    <col min="11268" max="11268" width="15.7109375" customWidth="1"/>
    <col min="11513" max="11513" width="35.140625" customWidth="1"/>
    <col min="11514" max="11515" width="11.7109375" customWidth="1"/>
    <col min="11516" max="11516" width="13.140625" customWidth="1"/>
    <col min="11521" max="11521" width="32.5703125" customWidth="1"/>
    <col min="11522" max="11522" width="18" customWidth="1"/>
    <col min="11523" max="11523" width="11.7109375" customWidth="1"/>
    <col min="11524" max="11524" width="15.7109375" customWidth="1"/>
    <col min="11769" max="11769" width="35.140625" customWidth="1"/>
    <col min="11770" max="11771" width="11.7109375" customWidth="1"/>
    <col min="11772" max="11772" width="13.140625" customWidth="1"/>
    <col min="11777" max="11777" width="32.5703125" customWidth="1"/>
    <col min="11778" max="11778" width="18" customWidth="1"/>
    <col min="11779" max="11779" width="11.7109375" customWidth="1"/>
    <col min="11780" max="11780" width="15.7109375" customWidth="1"/>
    <col min="12025" max="12025" width="35.140625" customWidth="1"/>
    <col min="12026" max="12027" width="11.7109375" customWidth="1"/>
    <col min="12028" max="12028" width="13.140625" customWidth="1"/>
    <col min="12033" max="12033" width="32.5703125" customWidth="1"/>
    <col min="12034" max="12034" width="18" customWidth="1"/>
    <col min="12035" max="12035" width="11.7109375" customWidth="1"/>
    <col min="12036" max="12036" width="15.7109375" customWidth="1"/>
    <col min="12281" max="12281" width="35.140625" customWidth="1"/>
    <col min="12282" max="12283" width="11.7109375" customWidth="1"/>
    <col min="12284" max="12284" width="13.140625" customWidth="1"/>
    <col min="12289" max="12289" width="32.5703125" customWidth="1"/>
    <col min="12290" max="12290" width="18" customWidth="1"/>
    <col min="12291" max="12291" width="11.7109375" customWidth="1"/>
    <col min="12292" max="12292" width="15.7109375" customWidth="1"/>
    <col min="12537" max="12537" width="35.140625" customWidth="1"/>
    <col min="12538" max="12539" width="11.7109375" customWidth="1"/>
    <col min="12540" max="12540" width="13.140625" customWidth="1"/>
    <col min="12545" max="12545" width="32.5703125" customWidth="1"/>
    <col min="12546" max="12546" width="18" customWidth="1"/>
    <col min="12547" max="12547" width="11.7109375" customWidth="1"/>
    <col min="12548" max="12548" width="15.7109375" customWidth="1"/>
    <col min="12793" max="12793" width="35.140625" customWidth="1"/>
    <col min="12794" max="12795" width="11.7109375" customWidth="1"/>
    <col min="12796" max="12796" width="13.140625" customWidth="1"/>
    <col min="12801" max="12801" width="32.5703125" customWidth="1"/>
    <col min="12802" max="12802" width="18" customWidth="1"/>
    <col min="12803" max="12803" width="11.7109375" customWidth="1"/>
    <col min="12804" max="12804" width="15.7109375" customWidth="1"/>
    <col min="13049" max="13049" width="35.140625" customWidth="1"/>
    <col min="13050" max="13051" width="11.7109375" customWidth="1"/>
    <col min="13052" max="13052" width="13.140625" customWidth="1"/>
    <col min="13057" max="13057" width="32.5703125" customWidth="1"/>
    <col min="13058" max="13058" width="18" customWidth="1"/>
    <col min="13059" max="13059" width="11.7109375" customWidth="1"/>
    <col min="13060" max="13060" width="15.7109375" customWidth="1"/>
    <col min="13305" max="13305" width="35.140625" customWidth="1"/>
    <col min="13306" max="13307" width="11.7109375" customWidth="1"/>
    <col min="13308" max="13308" width="13.140625" customWidth="1"/>
    <col min="13313" max="13313" width="32.5703125" customWidth="1"/>
    <col min="13314" max="13314" width="18" customWidth="1"/>
    <col min="13315" max="13315" width="11.7109375" customWidth="1"/>
    <col min="13316" max="13316" width="15.7109375" customWidth="1"/>
    <col min="13561" max="13561" width="35.140625" customWidth="1"/>
    <col min="13562" max="13563" width="11.7109375" customWidth="1"/>
    <col min="13564" max="13564" width="13.140625" customWidth="1"/>
    <col min="13569" max="13569" width="32.5703125" customWidth="1"/>
    <col min="13570" max="13570" width="18" customWidth="1"/>
    <col min="13571" max="13571" width="11.7109375" customWidth="1"/>
    <col min="13572" max="13572" width="15.7109375" customWidth="1"/>
    <col min="13817" max="13817" width="35.140625" customWidth="1"/>
    <col min="13818" max="13819" width="11.7109375" customWidth="1"/>
    <col min="13820" max="13820" width="13.140625" customWidth="1"/>
    <col min="13825" max="13825" width="32.5703125" customWidth="1"/>
    <col min="13826" max="13826" width="18" customWidth="1"/>
    <col min="13827" max="13827" width="11.7109375" customWidth="1"/>
    <col min="13828" max="13828" width="15.7109375" customWidth="1"/>
    <col min="14073" max="14073" width="35.140625" customWidth="1"/>
    <col min="14074" max="14075" width="11.7109375" customWidth="1"/>
    <col min="14076" max="14076" width="13.140625" customWidth="1"/>
    <col min="14081" max="14081" width="32.5703125" customWidth="1"/>
    <col min="14082" max="14082" width="18" customWidth="1"/>
    <col min="14083" max="14083" width="11.7109375" customWidth="1"/>
    <col min="14084" max="14084" width="15.7109375" customWidth="1"/>
    <col min="14329" max="14329" width="35.140625" customWidth="1"/>
    <col min="14330" max="14331" width="11.7109375" customWidth="1"/>
    <col min="14332" max="14332" width="13.140625" customWidth="1"/>
    <col min="14337" max="14337" width="32.5703125" customWidth="1"/>
    <col min="14338" max="14338" width="18" customWidth="1"/>
    <col min="14339" max="14339" width="11.7109375" customWidth="1"/>
    <col min="14340" max="14340" width="15.7109375" customWidth="1"/>
    <col min="14585" max="14585" width="35.140625" customWidth="1"/>
    <col min="14586" max="14587" width="11.7109375" customWidth="1"/>
    <col min="14588" max="14588" width="13.140625" customWidth="1"/>
    <col min="14593" max="14593" width="32.5703125" customWidth="1"/>
    <col min="14594" max="14594" width="18" customWidth="1"/>
    <col min="14595" max="14595" width="11.7109375" customWidth="1"/>
    <col min="14596" max="14596" width="15.7109375" customWidth="1"/>
    <col min="14841" max="14841" width="35.140625" customWidth="1"/>
    <col min="14842" max="14843" width="11.7109375" customWidth="1"/>
    <col min="14844" max="14844" width="13.140625" customWidth="1"/>
    <col min="14849" max="14849" width="32.5703125" customWidth="1"/>
    <col min="14850" max="14850" width="18" customWidth="1"/>
    <col min="14851" max="14851" width="11.7109375" customWidth="1"/>
    <col min="14852" max="14852" width="15.7109375" customWidth="1"/>
    <col min="15097" max="15097" width="35.140625" customWidth="1"/>
    <col min="15098" max="15099" width="11.7109375" customWidth="1"/>
    <col min="15100" max="15100" width="13.140625" customWidth="1"/>
    <col min="15105" max="15105" width="32.5703125" customWidth="1"/>
    <col min="15106" max="15106" width="18" customWidth="1"/>
    <col min="15107" max="15107" width="11.7109375" customWidth="1"/>
    <col min="15108" max="15108" width="15.7109375" customWidth="1"/>
    <col min="15353" max="15353" width="35.140625" customWidth="1"/>
    <col min="15354" max="15355" width="11.7109375" customWidth="1"/>
    <col min="15356" max="15356" width="13.140625" customWidth="1"/>
    <col min="15361" max="15361" width="32.5703125" customWidth="1"/>
    <col min="15362" max="15362" width="18" customWidth="1"/>
    <col min="15363" max="15363" width="11.7109375" customWidth="1"/>
    <col min="15364" max="15364" width="15.7109375" customWidth="1"/>
    <col min="15609" max="15609" width="35.140625" customWidth="1"/>
    <col min="15610" max="15611" width="11.7109375" customWidth="1"/>
    <col min="15612" max="15612" width="13.140625" customWidth="1"/>
    <col min="15617" max="15617" width="32.5703125" customWidth="1"/>
    <col min="15618" max="15618" width="18" customWidth="1"/>
    <col min="15619" max="15619" width="11.7109375" customWidth="1"/>
    <col min="15620" max="15620" width="15.7109375" customWidth="1"/>
    <col min="15865" max="15865" width="35.140625" customWidth="1"/>
    <col min="15866" max="15867" width="11.7109375" customWidth="1"/>
    <col min="15868" max="15868" width="13.140625" customWidth="1"/>
    <col min="15873" max="15873" width="32.5703125" customWidth="1"/>
    <col min="15874" max="15874" width="18" customWidth="1"/>
    <col min="15875" max="15875" width="11.7109375" customWidth="1"/>
    <col min="15876" max="15876" width="15.7109375" customWidth="1"/>
    <col min="16121" max="16121" width="35.140625" customWidth="1"/>
    <col min="16122" max="16123" width="11.7109375" customWidth="1"/>
    <col min="16124" max="16124" width="13.140625" customWidth="1"/>
    <col min="16129" max="16129" width="32.5703125" customWidth="1"/>
    <col min="16130" max="16130" width="18" customWidth="1"/>
    <col min="16131" max="16131" width="11.7109375" customWidth="1"/>
    <col min="16132" max="16132" width="15.7109375" customWidth="1"/>
    <col min="16377" max="16377" width="35.140625" customWidth="1"/>
    <col min="16378" max="16379" width="11.7109375" customWidth="1"/>
    <col min="16380" max="16380" width="13.140625" customWidth="1"/>
  </cols>
  <sheetData>
    <row r="1" spans="1:4" x14ac:dyDescent="0.25">
      <c r="A1" s="30"/>
      <c r="B1" s="31"/>
      <c r="C1" s="42"/>
      <c r="D1" s="42"/>
    </row>
    <row r="2" spans="1:4" ht="48" customHeight="1" x14ac:dyDescent="0.25">
      <c r="A2" s="43" t="s">
        <v>51</v>
      </c>
      <c r="B2" s="43"/>
      <c r="C2" s="43"/>
      <c r="D2" s="43"/>
    </row>
    <row r="3" spans="1:4" x14ac:dyDescent="0.25">
      <c r="A3" s="44" t="s">
        <v>0</v>
      </c>
      <c r="B3" s="44" t="s">
        <v>29</v>
      </c>
      <c r="C3" s="44" t="s">
        <v>41</v>
      </c>
      <c r="D3" s="44" t="s">
        <v>42</v>
      </c>
    </row>
    <row r="4" spans="1:4" ht="23.25" customHeight="1" x14ac:dyDescent="0.25">
      <c r="A4" s="44"/>
      <c r="B4" s="44"/>
      <c r="C4" s="44"/>
      <c r="D4" s="44"/>
    </row>
    <row r="5" spans="1:4" x14ac:dyDescent="0.25">
      <c r="A5" s="32" t="s">
        <v>43</v>
      </c>
      <c r="B5" s="33"/>
      <c r="C5" s="34">
        <v>74</v>
      </c>
      <c r="D5" s="33"/>
    </row>
    <row r="6" spans="1:4" x14ac:dyDescent="0.25">
      <c r="A6" s="41" t="s">
        <v>71</v>
      </c>
      <c r="B6" s="41"/>
      <c r="C6" s="41"/>
      <c r="D6" s="41"/>
    </row>
    <row r="7" spans="1:4" x14ac:dyDescent="0.25">
      <c r="A7" s="10" t="s">
        <v>13</v>
      </c>
      <c r="B7" s="15" t="s">
        <v>50</v>
      </c>
      <c r="C7" s="14">
        <v>66</v>
      </c>
      <c r="D7" s="14">
        <v>89.189189189189193</v>
      </c>
    </row>
    <row r="8" spans="1:4" x14ac:dyDescent="0.25">
      <c r="A8" s="10" t="s">
        <v>48</v>
      </c>
      <c r="B8" s="15" t="s">
        <v>50</v>
      </c>
      <c r="C8" s="14">
        <v>66</v>
      </c>
      <c r="D8" s="14">
        <v>89.189189189189193</v>
      </c>
    </row>
    <row r="9" spans="1:4" x14ac:dyDescent="0.25">
      <c r="A9" s="10" t="s">
        <v>28</v>
      </c>
      <c r="B9" s="15" t="s">
        <v>50</v>
      </c>
      <c r="C9" s="14">
        <v>66</v>
      </c>
      <c r="D9" s="14">
        <v>89.189189189189193</v>
      </c>
    </row>
    <row r="10" spans="1:4" x14ac:dyDescent="0.25">
      <c r="A10" s="10" t="s">
        <v>46</v>
      </c>
      <c r="B10" s="15" t="s">
        <v>53</v>
      </c>
      <c r="C10" s="14">
        <v>64</v>
      </c>
      <c r="D10" s="14">
        <v>86.486486486486484</v>
      </c>
    </row>
    <row r="11" spans="1:4" x14ac:dyDescent="0.25">
      <c r="A11" s="10" t="s">
        <v>21</v>
      </c>
      <c r="B11" s="15" t="s">
        <v>53</v>
      </c>
      <c r="C11" s="14">
        <v>64</v>
      </c>
      <c r="D11" s="14">
        <v>86.486486486486484</v>
      </c>
    </row>
    <row r="12" spans="1:4" x14ac:dyDescent="0.25">
      <c r="A12" s="10" t="s">
        <v>35</v>
      </c>
      <c r="B12" s="15" t="s">
        <v>53</v>
      </c>
      <c r="C12" s="14">
        <v>64</v>
      </c>
      <c r="D12" s="14">
        <v>86.486486486486484</v>
      </c>
    </row>
    <row r="13" spans="1:4" x14ac:dyDescent="0.25">
      <c r="A13" s="10" t="s">
        <v>1</v>
      </c>
      <c r="B13" s="15" t="s">
        <v>44</v>
      </c>
      <c r="C13" s="14">
        <v>63</v>
      </c>
      <c r="D13" s="14">
        <v>85.13513513513513</v>
      </c>
    </row>
    <row r="14" spans="1:4" x14ac:dyDescent="0.25">
      <c r="A14" s="10" t="s">
        <v>6</v>
      </c>
      <c r="B14" s="15" t="s">
        <v>54</v>
      </c>
      <c r="C14" s="14">
        <v>62</v>
      </c>
      <c r="D14" s="14">
        <v>83.78378378378379</v>
      </c>
    </row>
    <row r="15" spans="1:4" x14ac:dyDescent="0.25">
      <c r="A15" s="10" t="s">
        <v>22</v>
      </c>
      <c r="B15" s="15" t="s">
        <v>54</v>
      </c>
      <c r="C15" s="14">
        <v>62</v>
      </c>
      <c r="D15" s="14">
        <v>83.78378378378379</v>
      </c>
    </row>
    <row r="16" spans="1:4" x14ac:dyDescent="0.25">
      <c r="A16" s="10" t="s">
        <v>26</v>
      </c>
      <c r="B16" s="15" t="s">
        <v>54</v>
      </c>
      <c r="C16" s="14">
        <v>62</v>
      </c>
      <c r="D16" s="14">
        <v>83.78378378378379</v>
      </c>
    </row>
    <row r="17" spans="1:4" x14ac:dyDescent="0.25">
      <c r="A17" s="10" t="s">
        <v>11</v>
      </c>
      <c r="B17" s="15" t="s">
        <v>55</v>
      </c>
      <c r="C17" s="14">
        <v>61</v>
      </c>
      <c r="D17" s="14">
        <v>82.432432432432435</v>
      </c>
    </row>
    <row r="18" spans="1:4" x14ac:dyDescent="0.25">
      <c r="A18" s="10" t="s">
        <v>12</v>
      </c>
      <c r="B18" s="15" t="s">
        <v>55</v>
      </c>
      <c r="C18" s="14">
        <v>61</v>
      </c>
      <c r="D18" s="14">
        <v>82.432432432432435</v>
      </c>
    </row>
    <row r="19" spans="1:4" x14ac:dyDescent="0.25">
      <c r="A19" s="10" t="s">
        <v>24</v>
      </c>
      <c r="B19" s="15" t="s">
        <v>55</v>
      </c>
      <c r="C19" s="14">
        <v>61</v>
      </c>
      <c r="D19" s="14">
        <v>82.432432432432435</v>
      </c>
    </row>
    <row r="20" spans="1:4" x14ac:dyDescent="0.25">
      <c r="A20" s="10" t="s">
        <v>7</v>
      </c>
      <c r="B20" s="15" t="s">
        <v>56</v>
      </c>
      <c r="C20" s="14">
        <v>60</v>
      </c>
      <c r="D20" s="14">
        <v>81.081081081081081</v>
      </c>
    </row>
    <row r="21" spans="1:4" x14ac:dyDescent="0.25">
      <c r="A21" s="10" t="s">
        <v>8</v>
      </c>
      <c r="B21" s="15" t="s">
        <v>56</v>
      </c>
      <c r="C21" s="14">
        <v>60</v>
      </c>
      <c r="D21" s="14">
        <v>81.081081081081081</v>
      </c>
    </row>
    <row r="22" spans="1:4" x14ac:dyDescent="0.25">
      <c r="A22" s="10" t="s">
        <v>2</v>
      </c>
      <c r="B22" s="15" t="s">
        <v>56</v>
      </c>
      <c r="C22" s="14">
        <v>60</v>
      </c>
      <c r="D22" s="14">
        <v>81.081081081081081</v>
      </c>
    </row>
    <row r="23" spans="1:4" x14ac:dyDescent="0.25">
      <c r="A23" s="10" t="s">
        <v>19</v>
      </c>
      <c r="B23" s="15" t="s">
        <v>56</v>
      </c>
      <c r="C23" s="14">
        <v>60</v>
      </c>
      <c r="D23" s="14">
        <v>81.081081081081081</v>
      </c>
    </row>
    <row r="24" spans="1:4" x14ac:dyDescent="0.25">
      <c r="A24" s="41" t="s">
        <v>70</v>
      </c>
      <c r="B24" s="41"/>
      <c r="C24" s="41"/>
      <c r="D24" s="41"/>
    </row>
    <row r="25" spans="1:4" x14ac:dyDescent="0.25">
      <c r="A25" s="10" t="s">
        <v>4</v>
      </c>
      <c r="B25" s="15" t="s">
        <v>57</v>
      </c>
      <c r="C25" s="14">
        <v>59</v>
      </c>
      <c r="D25" s="14">
        <v>79.729729729729726</v>
      </c>
    </row>
    <row r="26" spans="1:4" x14ac:dyDescent="0.25">
      <c r="A26" s="10" t="s">
        <v>45</v>
      </c>
      <c r="B26" s="15" t="s">
        <v>57</v>
      </c>
      <c r="C26" s="14">
        <v>59</v>
      </c>
      <c r="D26" s="14">
        <v>79.729729729729726</v>
      </c>
    </row>
    <row r="27" spans="1:4" x14ac:dyDescent="0.25">
      <c r="A27" s="10" t="s">
        <v>23</v>
      </c>
      <c r="B27" s="15" t="s">
        <v>57</v>
      </c>
      <c r="C27" s="14">
        <v>59</v>
      </c>
      <c r="D27" s="14">
        <v>79.729729729729726</v>
      </c>
    </row>
    <row r="28" spans="1:4" x14ac:dyDescent="0.25">
      <c r="A28" s="10" t="s">
        <v>25</v>
      </c>
      <c r="B28" s="15" t="s">
        <v>58</v>
      </c>
      <c r="C28" s="14">
        <v>58</v>
      </c>
      <c r="D28" s="14">
        <v>78.378378378378372</v>
      </c>
    </row>
    <row r="29" spans="1:4" x14ac:dyDescent="0.25">
      <c r="A29" s="10" t="s">
        <v>5</v>
      </c>
      <c r="B29" s="15" t="s">
        <v>59</v>
      </c>
      <c r="C29" s="14">
        <v>56</v>
      </c>
      <c r="D29" s="14">
        <v>75.675675675675677</v>
      </c>
    </row>
    <row r="30" spans="1:4" x14ac:dyDescent="0.25">
      <c r="A30" s="10" t="s">
        <v>9</v>
      </c>
      <c r="B30" s="15" t="s">
        <v>60</v>
      </c>
      <c r="C30" s="14">
        <v>55</v>
      </c>
      <c r="D30" s="14">
        <v>74.324324324324323</v>
      </c>
    </row>
    <row r="31" spans="1:4" x14ac:dyDescent="0.25">
      <c r="A31" s="10" t="s">
        <v>47</v>
      </c>
      <c r="B31" s="15" t="s">
        <v>60</v>
      </c>
      <c r="C31" s="14">
        <v>55</v>
      </c>
      <c r="D31" s="14">
        <v>74.324324324324323</v>
      </c>
    </row>
    <row r="32" spans="1:4" x14ac:dyDescent="0.25">
      <c r="A32" s="10" t="s">
        <v>10</v>
      </c>
      <c r="B32" s="15" t="s">
        <v>61</v>
      </c>
      <c r="C32" s="14">
        <v>53</v>
      </c>
      <c r="D32" s="14">
        <v>71.621621621621628</v>
      </c>
    </row>
    <row r="33" spans="1:4" x14ac:dyDescent="0.25">
      <c r="A33" s="35" t="s">
        <v>49</v>
      </c>
      <c r="B33" s="36" t="s">
        <v>62</v>
      </c>
      <c r="C33" s="14">
        <v>52</v>
      </c>
      <c r="D33" s="37">
        <v>70.270270270270274</v>
      </c>
    </row>
    <row r="34" spans="1:4" x14ac:dyDescent="0.25">
      <c r="A34" s="35" t="s">
        <v>20</v>
      </c>
      <c r="B34" s="36" t="s">
        <v>63</v>
      </c>
      <c r="C34" s="14">
        <v>51</v>
      </c>
      <c r="D34" s="37">
        <v>68.918918918918919</v>
      </c>
    </row>
    <row r="35" spans="1:4" x14ac:dyDescent="0.25">
      <c r="A35" s="35" t="s">
        <v>14</v>
      </c>
      <c r="B35" s="36" t="s">
        <v>64</v>
      </c>
      <c r="C35" s="14">
        <v>50</v>
      </c>
      <c r="D35" s="37">
        <v>67.567567567567565</v>
      </c>
    </row>
    <row r="36" spans="1:4" x14ac:dyDescent="0.25">
      <c r="A36" s="35" t="s">
        <v>15</v>
      </c>
      <c r="B36" s="36" t="s">
        <v>65</v>
      </c>
      <c r="C36" s="14">
        <v>49</v>
      </c>
      <c r="D36" s="37">
        <v>66.21621621621621</v>
      </c>
    </row>
    <row r="37" spans="1:4" x14ac:dyDescent="0.25">
      <c r="A37" s="41" t="s">
        <v>52</v>
      </c>
      <c r="B37" s="41"/>
      <c r="C37" s="41"/>
      <c r="D37" s="41"/>
    </row>
    <row r="38" spans="1:4" x14ac:dyDescent="0.25">
      <c r="A38" s="35" t="s">
        <v>18</v>
      </c>
      <c r="B38" s="40" t="s">
        <v>66</v>
      </c>
      <c r="C38" s="14">
        <v>46</v>
      </c>
      <c r="D38" s="37">
        <v>62.162162162162161</v>
      </c>
    </row>
    <row r="39" spans="1:4" x14ac:dyDescent="0.25">
      <c r="A39" s="35" t="s">
        <v>3</v>
      </c>
      <c r="B39" s="40" t="s">
        <v>67</v>
      </c>
      <c r="C39" s="14">
        <v>43</v>
      </c>
      <c r="D39" s="37">
        <v>58.108108108108105</v>
      </c>
    </row>
    <row r="40" spans="1:4" x14ac:dyDescent="0.25">
      <c r="A40" s="35" t="s">
        <v>16</v>
      </c>
      <c r="B40" s="40" t="s">
        <v>68</v>
      </c>
      <c r="C40" s="14">
        <v>42</v>
      </c>
      <c r="D40" s="37">
        <v>56.756756756756758</v>
      </c>
    </row>
    <row r="41" spans="1:4" x14ac:dyDescent="0.25">
      <c r="A41" s="35" t="s">
        <v>17</v>
      </c>
      <c r="B41" s="40" t="s">
        <v>68</v>
      </c>
      <c r="C41" s="14">
        <v>42</v>
      </c>
      <c r="D41" s="37">
        <v>56.756756756756758</v>
      </c>
    </row>
    <row r="42" spans="1:4" x14ac:dyDescent="0.25">
      <c r="A42" s="35" t="s">
        <v>27</v>
      </c>
      <c r="B42" s="40" t="s">
        <v>69</v>
      </c>
      <c r="C42" s="14">
        <v>35</v>
      </c>
      <c r="D42" s="37">
        <v>47.297297297297298</v>
      </c>
    </row>
    <row r="43" spans="1:4" x14ac:dyDescent="0.25">
      <c r="D43" s="39"/>
    </row>
    <row r="44" spans="1:4" x14ac:dyDescent="0.25">
      <c r="D44" s="39"/>
    </row>
  </sheetData>
  <mergeCells count="9">
    <mergeCell ref="A6:D6"/>
    <mergeCell ref="A24:D24"/>
    <mergeCell ref="A37:D37"/>
    <mergeCell ref="C1:D1"/>
    <mergeCell ref="A2:D2"/>
    <mergeCell ref="A3:A4"/>
    <mergeCell ref="B3:B4"/>
    <mergeCell ref="C3:C4"/>
    <mergeCell ref="D3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&amp;CИтоговый рейтинг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Normal="100" zoomScaleSheetLayoutView="100" zoomScalePageLayoutView="80" workbookViewId="0">
      <selection activeCell="D4" sqref="D4"/>
    </sheetView>
  </sheetViews>
  <sheetFormatPr defaultRowHeight="15" x14ac:dyDescent="0.25"/>
  <cols>
    <col min="1" max="1" width="34.85546875" customWidth="1"/>
    <col min="2" max="2" width="12.42578125" customWidth="1"/>
    <col min="3" max="3" width="13.42578125" customWidth="1"/>
    <col min="4" max="4" width="9.7109375" customWidth="1"/>
    <col min="5" max="5" width="19.7109375" customWidth="1"/>
    <col min="6" max="6" width="16.7109375" customWidth="1"/>
    <col min="7" max="7" width="15.85546875" customWidth="1"/>
    <col min="8" max="8" width="14.5703125" customWidth="1"/>
    <col min="9" max="9" width="15.7109375" customWidth="1"/>
  </cols>
  <sheetData>
    <row r="1" spans="1:9" x14ac:dyDescent="0.25">
      <c r="A1" s="28"/>
      <c r="B1" s="28"/>
      <c r="C1" s="28"/>
      <c r="D1" s="28"/>
      <c r="E1" s="28"/>
      <c r="F1" s="27"/>
    </row>
    <row r="2" spans="1:9" ht="23.25" customHeight="1" x14ac:dyDescent="0.25">
      <c r="A2" s="45" t="s">
        <v>72</v>
      </c>
      <c r="B2" s="45"/>
      <c r="C2" s="45"/>
      <c r="D2" s="45"/>
      <c r="E2" s="45"/>
      <c r="F2" s="45"/>
      <c r="G2" s="45"/>
      <c r="H2" s="45"/>
      <c r="I2" s="45"/>
    </row>
    <row r="3" spans="1:9" ht="21.75" customHeight="1" x14ac:dyDescent="0.25">
      <c r="A3" s="2"/>
      <c r="B3" s="3"/>
      <c r="C3" s="3"/>
      <c r="D3" s="4"/>
      <c r="E3" s="4"/>
      <c r="F3" s="5"/>
    </row>
    <row r="4" spans="1:9" ht="84" x14ac:dyDescent="0.25">
      <c r="A4" s="6" t="s">
        <v>0</v>
      </c>
      <c r="B4" s="7" t="s">
        <v>29</v>
      </c>
      <c r="C4" s="7" t="s">
        <v>42</v>
      </c>
      <c r="D4" s="7" t="s">
        <v>73</v>
      </c>
      <c r="E4" s="26" t="s">
        <v>36</v>
      </c>
      <c r="F4" s="25" t="s">
        <v>37</v>
      </c>
      <c r="G4" s="29" t="s">
        <v>38</v>
      </c>
      <c r="H4" s="29" t="s">
        <v>39</v>
      </c>
      <c r="I4" s="29" t="s">
        <v>40</v>
      </c>
    </row>
    <row r="5" spans="1:9" ht="15.95" customHeight="1" x14ac:dyDescent="0.25">
      <c r="A5" s="8" t="s">
        <v>30</v>
      </c>
      <c r="B5" s="9" t="s">
        <v>31</v>
      </c>
      <c r="C5" s="9" t="s">
        <v>32</v>
      </c>
      <c r="D5" s="9" t="s">
        <v>33</v>
      </c>
      <c r="E5" s="8" t="s">
        <v>33</v>
      </c>
      <c r="F5" s="24" t="s">
        <v>33</v>
      </c>
      <c r="G5" s="24" t="s">
        <v>33</v>
      </c>
      <c r="H5" s="24" t="s">
        <v>33</v>
      </c>
      <c r="I5" s="24" t="s">
        <v>33</v>
      </c>
    </row>
    <row r="6" spans="1:9" s="1" customFormat="1" ht="15" customHeight="1" x14ac:dyDescent="0.2">
      <c r="A6" s="23" t="s">
        <v>34</v>
      </c>
      <c r="B6" s="22"/>
      <c r="C6" s="22">
        <v>100</v>
      </c>
      <c r="D6" s="21">
        <f>E6+F6+G6+H6+I6</f>
        <v>74</v>
      </c>
      <c r="E6" s="20">
        <v>29</v>
      </c>
      <c r="F6" s="19">
        <v>6</v>
      </c>
      <c r="G6" s="20">
        <v>29</v>
      </c>
      <c r="H6" s="19">
        <v>2</v>
      </c>
      <c r="I6" s="19">
        <v>8</v>
      </c>
    </row>
    <row r="7" spans="1:9" ht="15.95" customHeight="1" x14ac:dyDescent="0.25">
      <c r="A7" s="18"/>
      <c r="B7" s="18"/>
      <c r="C7" s="18"/>
      <c r="D7" s="17"/>
      <c r="E7" s="17"/>
      <c r="F7" s="16"/>
      <c r="G7" s="16"/>
      <c r="H7" s="16"/>
      <c r="I7" s="16"/>
    </row>
    <row r="8" spans="1:9" ht="15.95" customHeight="1" x14ac:dyDescent="0.25">
      <c r="A8" s="10" t="s">
        <v>13</v>
      </c>
      <c r="B8" s="15" t="str">
        <f t="shared" ref="B8:B41" si="0">RANK(C8,$C$8:$C$41)&amp;IF(COUNTIF($C$8:$C$41,C8)&gt;1,"-"&amp;RANK(C8,$C$8:$C$41)+COUNTIF($C$8:$C$41,C8)-1,"")</f>
        <v>1-3</v>
      </c>
      <c r="C8" s="14">
        <f t="shared" ref="C8:C41" si="1">D8/$D$6*100</f>
        <v>89.189189189189193</v>
      </c>
      <c r="D8" s="14">
        <f t="shared" ref="D8:D41" si="2">E8+F8+G8+H8+I8</f>
        <v>66</v>
      </c>
      <c r="E8" s="13">
        <v>29</v>
      </c>
      <c r="F8" s="11">
        <v>6</v>
      </c>
      <c r="G8" s="11">
        <v>29</v>
      </c>
      <c r="H8" s="11">
        <v>2</v>
      </c>
      <c r="I8" s="11">
        <v>0</v>
      </c>
    </row>
    <row r="9" spans="1:9" ht="15.95" customHeight="1" x14ac:dyDescent="0.25">
      <c r="A9" s="10" t="s">
        <v>48</v>
      </c>
      <c r="B9" s="15" t="str">
        <f t="shared" si="0"/>
        <v>1-3</v>
      </c>
      <c r="C9" s="14">
        <f t="shared" si="1"/>
        <v>89.189189189189193</v>
      </c>
      <c r="D9" s="14">
        <f t="shared" si="2"/>
        <v>66</v>
      </c>
      <c r="E9" s="13">
        <v>27</v>
      </c>
      <c r="F9" s="11">
        <v>6</v>
      </c>
      <c r="G9" s="11">
        <v>27</v>
      </c>
      <c r="H9" s="11">
        <v>2</v>
      </c>
      <c r="I9" s="11">
        <v>4</v>
      </c>
    </row>
    <row r="10" spans="1:9" ht="15.95" customHeight="1" x14ac:dyDescent="0.25">
      <c r="A10" s="10" t="s">
        <v>28</v>
      </c>
      <c r="B10" s="15" t="str">
        <f t="shared" si="0"/>
        <v>1-3</v>
      </c>
      <c r="C10" s="14">
        <f t="shared" si="1"/>
        <v>89.189189189189193</v>
      </c>
      <c r="D10" s="14">
        <f t="shared" si="2"/>
        <v>66</v>
      </c>
      <c r="E10" s="13">
        <v>29</v>
      </c>
      <c r="F10" s="11">
        <v>6</v>
      </c>
      <c r="G10" s="11">
        <v>27</v>
      </c>
      <c r="H10" s="11">
        <v>2</v>
      </c>
      <c r="I10" s="11">
        <v>2</v>
      </c>
    </row>
    <row r="11" spans="1:9" ht="15.95" customHeight="1" x14ac:dyDescent="0.25">
      <c r="A11" s="10" t="s">
        <v>46</v>
      </c>
      <c r="B11" s="15" t="str">
        <f t="shared" si="0"/>
        <v>4-6</v>
      </c>
      <c r="C11" s="14">
        <f t="shared" si="1"/>
        <v>86.486486486486484</v>
      </c>
      <c r="D11" s="14">
        <f t="shared" si="2"/>
        <v>64</v>
      </c>
      <c r="E11" s="13">
        <v>29</v>
      </c>
      <c r="F11" s="11">
        <v>6</v>
      </c>
      <c r="G11" s="11">
        <v>25</v>
      </c>
      <c r="H11" s="11">
        <v>2</v>
      </c>
      <c r="I11" s="11">
        <v>2</v>
      </c>
    </row>
    <row r="12" spans="1:9" ht="15.95" customHeight="1" x14ac:dyDescent="0.25">
      <c r="A12" s="10" t="s">
        <v>21</v>
      </c>
      <c r="B12" s="15" t="str">
        <f t="shared" si="0"/>
        <v>4-6</v>
      </c>
      <c r="C12" s="14">
        <f t="shared" si="1"/>
        <v>86.486486486486484</v>
      </c>
      <c r="D12" s="14">
        <f t="shared" si="2"/>
        <v>64</v>
      </c>
      <c r="E12" s="13">
        <v>29</v>
      </c>
      <c r="F12" s="11">
        <v>6</v>
      </c>
      <c r="G12" s="11">
        <v>27</v>
      </c>
      <c r="H12" s="11">
        <v>2</v>
      </c>
      <c r="I12" s="11">
        <v>0</v>
      </c>
    </row>
    <row r="13" spans="1:9" ht="15.95" customHeight="1" x14ac:dyDescent="0.25">
      <c r="A13" s="10" t="s">
        <v>35</v>
      </c>
      <c r="B13" s="15" t="str">
        <f t="shared" si="0"/>
        <v>4-6</v>
      </c>
      <c r="C13" s="14">
        <f t="shared" si="1"/>
        <v>86.486486486486484</v>
      </c>
      <c r="D13" s="14">
        <f t="shared" si="2"/>
        <v>64</v>
      </c>
      <c r="E13" s="13">
        <v>27</v>
      </c>
      <c r="F13" s="11">
        <v>6</v>
      </c>
      <c r="G13" s="11">
        <v>27</v>
      </c>
      <c r="H13" s="11">
        <v>2</v>
      </c>
      <c r="I13" s="11">
        <v>2</v>
      </c>
    </row>
    <row r="14" spans="1:9" ht="15.95" customHeight="1" x14ac:dyDescent="0.25">
      <c r="A14" s="10" t="s">
        <v>1</v>
      </c>
      <c r="B14" s="15" t="str">
        <f t="shared" si="0"/>
        <v>7</v>
      </c>
      <c r="C14" s="14">
        <f t="shared" si="1"/>
        <v>85.13513513513513</v>
      </c>
      <c r="D14" s="14">
        <f t="shared" si="2"/>
        <v>63</v>
      </c>
      <c r="E14" s="13">
        <v>26</v>
      </c>
      <c r="F14" s="11">
        <v>6</v>
      </c>
      <c r="G14" s="11">
        <v>25</v>
      </c>
      <c r="H14" s="11">
        <v>2</v>
      </c>
      <c r="I14" s="11">
        <v>4</v>
      </c>
    </row>
    <row r="15" spans="1:9" ht="15.95" customHeight="1" x14ac:dyDescent="0.25">
      <c r="A15" s="10" t="s">
        <v>6</v>
      </c>
      <c r="B15" s="15" t="str">
        <f t="shared" si="0"/>
        <v>8-10</v>
      </c>
      <c r="C15" s="14">
        <f t="shared" si="1"/>
        <v>83.78378378378379</v>
      </c>
      <c r="D15" s="14">
        <f t="shared" si="2"/>
        <v>62</v>
      </c>
      <c r="E15" s="13">
        <v>25</v>
      </c>
      <c r="F15" s="11">
        <v>6</v>
      </c>
      <c r="G15" s="11">
        <v>25</v>
      </c>
      <c r="H15" s="11">
        <v>2</v>
      </c>
      <c r="I15" s="11">
        <v>4</v>
      </c>
    </row>
    <row r="16" spans="1:9" ht="15.95" customHeight="1" x14ac:dyDescent="0.25">
      <c r="A16" s="10" t="s">
        <v>22</v>
      </c>
      <c r="B16" s="15" t="str">
        <f t="shared" si="0"/>
        <v>8-10</v>
      </c>
      <c r="C16" s="14">
        <f t="shared" si="1"/>
        <v>83.78378378378379</v>
      </c>
      <c r="D16" s="14">
        <f t="shared" si="2"/>
        <v>62</v>
      </c>
      <c r="E16" s="13">
        <v>29</v>
      </c>
      <c r="F16" s="11">
        <v>6</v>
      </c>
      <c r="G16" s="11">
        <v>23</v>
      </c>
      <c r="H16" s="11">
        <v>2</v>
      </c>
      <c r="I16" s="11">
        <v>2</v>
      </c>
    </row>
    <row r="17" spans="1:9" x14ac:dyDescent="0.25">
      <c r="A17" s="10" t="s">
        <v>26</v>
      </c>
      <c r="B17" s="15" t="str">
        <f t="shared" si="0"/>
        <v>8-10</v>
      </c>
      <c r="C17" s="14">
        <f t="shared" si="1"/>
        <v>83.78378378378379</v>
      </c>
      <c r="D17" s="14">
        <f t="shared" si="2"/>
        <v>62</v>
      </c>
      <c r="E17" s="13">
        <v>29</v>
      </c>
      <c r="F17" s="11">
        <v>6</v>
      </c>
      <c r="G17" s="11">
        <v>25</v>
      </c>
      <c r="H17" s="11">
        <v>2</v>
      </c>
      <c r="I17" s="11">
        <v>0</v>
      </c>
    </row>
    <row r="18" spans="1:9" ht="15.95" customHeight="1" x14ac:dyDescent="0.25">
      <c r="A18" s="10" t="s">
        <v>11</v>
      </c>
      <c r="B18" s="15" t="str">
        <f t="shared" si="0"/>
        <v>11-13</v>
      </c>
      <c r="C18" s="14">
        <f t="shared" si="1"/>
        <v>82.432432432432435</v>
      </c>
      <c r="D18" s="14">
        <f t="shared" si="2"/>
        <v>61</v>
      </c>
      <c r="E18" s="13">
        <v>27</v>
      </c>
      <c r="F18" s="11">
        <v>6</v>
      </c>
      <c r="G18" s="11">
        <v>26</v>
      </c>
      <c r="H18" s="11">
        <v>2</v>
      </c>
      <c r="I18" s="11">
        <v>0</v>
      </c>
    </row>
    <row r="19" spans="1:9" s="12" customFormat="1" ht="15.95" customHeight="1" x14ac:dyDescent="0.25">
      <c r="A19" s="10" t="s">
        <v>12</v>
      </c>
      <c r="B19" s="15" t="str">
        <f t="shared" si="0"/>
        <v>11-13</v>
      </c>
      <c r="C19" s="14">
        <f t="shared" si="1"/>
        <v>82.432432432432435</v>
      </c>
      <c r="D19" s="14">
        <f t="shared" si="2"/>
        <v>61</v>
      </c>
      <c r="E19" s="13">
        <v>29</v>
      </c>
      <c r="F19" s="11">
        <v>6</v>
      </c>
      <c r="G19" s="11">
        <v>24</v>
      </c>
      <c r="H19" s="11">
        <v>2</v>
      </c>
      <c r="I19" s="11">
        <v>0</v>
      </c>
    </row>
    <row r="20" spans="1:9" s="12" customFormat="1" ht="15.95" customHeight="1" x14ac:dyDescent="0.25">
      <c r="A20" s="10" t="s">
        <v>24</v>
      </c>
      <c r="B20" s="15" t="str">
        <f t="shared" si="0"/>
        <v>11-13</v>
      </c>
      <c r="C20" s="14">
        <f t="shared" si="1"/>
        <v>82.432432432432435</v>
      </c>
      <c r="D20" s="14">
        <f t="shared" si="2"/>
        <v>61</v>
      </c>
      <c r="E20" s="13">
        <v>28</v>
      </c>
      <c r="F20" s="11">
        <v>6</v>
      </c>
      <c r="G20" s="11">
        <v>25</v>
      </c>
      <c r="H20" s="11">
        <v>2</v>
      </c>
      <c r="I20" s="11">
        <v>0</v>
      </c>
    </row>
    <row r="21" spans="1:9" ht="15.95" customHeight="1" x14ac:dyDescent="0.25">
      <c r="A21" s="10" t="s">
        <v>7</v>
      </c>
      <c r="B21" s="15" t="str">
        <f t="shared" si="0"/>
        <v>14-17</v>
      </c>
      <c r="C21" s="14">
        <f t="shared" si="1"/>
        <v>81.081081081081081</v>
      </c>
      <c r="D21" s="14">
        <f t="shared" si="2"/>
        <v>60</v>
      </c>
      <c r="E21" s="13">
        <v>23</v>
      </c>
      <c r="F21" s="11">
        <v>6</v>
      </c>
      <c r="G21" s="11">
        <v>29</v>
      </c>
      <c r="H21" s="11">
        <v>2</v>
      </c>
      <c r="I21" s="11">
        <v>0</v>
      </c>
    </row>
    <row r="22" spans="1:9" x14ac:dyDescent="0.25">
      <c r="A22" s="10" t="s">
        <v>8</v>
      </c>
      <c r="B22" s="15" t="str">
        <f t="shared" si="0"/>
        <v>14-17</v>
      </c>
      <c r="C22" s="14">
        <f t="shared" si="1"/>
        <v>81.081081081081081</v>
      </c>
      <c r="D22" s="14">
        <f t="shared" si="2"/>
        <v>60</v>
      </c>
      <c r="E22" s="13">
        <v>28</v>
      </c>
      <c r="F22" s="11">
        <v>6</v>
      </c>
      <c r="G22" s="11">
        <v>24</v>
      </c>
      <c r="H22" s="11">
        <v>2</v>
      </c>
      <c r="I22" s="11">
        <v>0</v>
      </c>
    </row>
    <row r="23" spans="1:9" ht="15.95" customHeight="1" x14ac:dyDescent="0.25">
      <c r="A23" s="10" t="s">
        <v>2</v>
      </c>
      <c r="B23" s="15" t="str">
        <f t="shared" si="0"/>
        <v>14-17</v>
      </c>
      <c r="C23" s="14">
        <f t="shared" si="1"/>
        <v>81.081081081081081</v>
      </c>
      <c r="D23" s="14">
        <f t="shared" si="2"/>
        <v>60</v>
      </c>
      <c r="E23" s="13">
        <v>28</v>
      </c>
      <c r="F23" s="11">
        <v>6</v>
      </c>
      <c r="G23" s="11">
        <v>24</v>
      </c>
      <c r="H23" s="11">
        <v>2</v>
      </c>
      <c r="I23" s="11">
        <v>0</v>
      </c>
    </row>
    <row r="24" spans="1:9" ht="15.95" customHeight="1" x14ac:dyDescent="0.25">
      <c r="A24" s="10" t="s">
        <v>19</v>
      </c>
      <c r="B24" s="15" t="str">
        <f t="shared" si="0"/>
        <v>14-17</v>
      </c>
      <c r="C24" s="14">
        <f t="shared" si="1"/>
        <v>81.081081081081081</v>
      </c>
      <c r="D24" s="14">
        <f t="shared" si="2"/>
        <v>60</v>
      </c>
      <c r="E24" s="13">
        <v>29</v>
      </c>
      <c r="F24" s="11">
        <v>6</v>
      </c>
      <c r="G24" s="11">
        <v>23</v>
      </c>
      <c r="H24" s="11">
        <v>2</v>
      </c>
      <c r="I24" s="11">
        <v>0</v>
      </c>
    </row>
    <row r="25" spans="1:9" ht="15.95" customHeight="1" x14ac:dyDescent="0.25">
      <c r="A25" s="10" t="s">
        <v>4</v>
      </c>
      <c r="B25" s="15" t="str">
        <f t="shared" si="0"/>
        <v>18-20</v>
      </c>
      <c r="C25" s="14">
        <f t="shared" si="1"/>
        <v>79.729729729729726</v>
      </c>
      <c r="D25" s="14">
        <f t="shared" si="2"/>
        <v>59</v>
      </c>
      <c r="E25" s="13">
        <v>28</v>
      </c>
      <c r="F25" s="11">
        <v>6</v>
      </c>
      <c r="G25" s="11">
        <v>23</v>
      </c>
      <c r="H25" s="11">
        <v>2</v>
      </c>
      <c r="I25" s="11">
        <v>0</v>
      </c>
    </row>
    <row r="26" spans="1:9" x14ac:dyDescent="0.25">
      <c r="A26" s="10" t="s">
        <v>45</v>
      </c>
      <c r="B26" s="15" t="str">
        <f t="shared" si="0"/>
        <v>18-20</v>
      </c>
      <c r="C26" s="14">
        <f t="shared" si="1"/>
        <v>79.729729729729726</v>
      </c>
      <c r="D26" s="14">
        <f t="shared" si="2"/>
        <v>59</v>
      </c>
      <c r="E26" s="13">
        <v>29</v>
      </c>
      <c r="F26" s="11">
        <v>6</v>
      </c>
      <c r="G26" s="11">
        <v>20</v>
      </c>
      <c r="H26" s="11">
        <v>2</v>
      </c>
      <c r="I26" s="11">
        <v>2</v>
      </c>
    </row>
    <row r="27" spans="1:9" ht="15.95" customHeight="1" x14ac:dyDescent="0.25">
      <c r="A27" s="10" t="s">
        <v>23</v>
      </c>
      <c r="B27" s="15" t="str">
        <f t="shared" si="0"/>
        <v>18-20</v>
      </c>
      <c r="C27" s="14">
        <f t="shared" si="1"/>
        <v>79.729729729729726</v>
      </c>
      <c r="D27" s="14">
        <f t="shared" si="2"/>
        <v>59</v>
      </c>
      <c r="E27" s="13">
        <v>28</v>
      </c>
      <c r="F27" s="11">
        <v>6</v>
      </c>
      <c r="G27" s="11">
        <v>21</v>
      </c>
      <c r="H27" s="11">
        <v>2</v>
      </c>
      <c r="I27" s="11">
        <v>2</v>
      </c>
    </row>
    <row r="28" spans="1:9" ht="15.95" customHeight="1" x14ac:dyDescent="0.25">
      <c r="A28" s="10" t="s">
        <v>25</v>
      </c>
      <c r="B28" s="15" t="str">
        <f t="shared" si="0"/>
        <v>21</v>
      </c>
      <c r="C28" s="14">
        <f t="shared" si="1"/>
        <v>78.378378378378372</v>
      </c>
      <c r="D28" s="14">
        <f t="shared" si="2"/>
        <v>58</v>
      </c>
      <c r="E28" s="13">
        <v>25</v>
      </c>
      <c r="F28" s="11">
        <v>6</v>
      </c>
      <c r="G28" s="11">
        <v>25</v>
      </c>
      <c r="H28" s="11">
        <v>2</v>
      </c>
      <c r="I28" s="11">
        <v>0</v>
      </c>
    </row>
    <row r="29" spans="1:9" x14ac:dyDescent="0.25">
      <c r="A29" s="10" t="s">
        <v>5</v>
      </c>
      <c r="B29" s="15" t="str">
        <f t="shared" si="0"/>
        <v>22</v>
      </c>
      <c r="C29" s="14">
        <f t="shared" si="1"/>
        <v>75.675675675675677</v>
      </c>
      <c r="D29" s="14">
        <f t="shared" si="2"/>
        <v>56</v>
      </c>
      <c r="E29" s="13">
        <v>27</v>
      </c>
      <c r="F29" s="11">
        <v>6</v>
      </c>
      <c r="G29" s="11">
        <v>22</v>
      </c>
      <c r="H29" s="11">
        <v>1</v>
      </c>
      <c r="I29" s="11">
        <v>0</v>
      </c>
    </row>
    <row r="30" spans="1:9" x14ac:dyDescent="0.25">
      <c r="A30" s="10" t="s">
        <v>9</v>
      </c>
      <c r="B30" s="15" t="str">
        <f t="shared" si="0"/>
        <v>23-24</v>
      </c>
      <c r="C30" s="14">
        <f t="shared" si="1"/>
        <v>74.324324324324323</v>
      </c>
      <c r="D30" s="14">
        <f t="shared" si="2"/>
        <v>55</v>
      </c>
      <c r="E30" s="13">
        <v>29</v>
      </c>
      <c r="F30" s="11">
        <v>6</v>
      </c>
      <c r="G30" s="11">
        <v>16</v>
      </c>
      <c r="H30" s="11">
        <v>2</v>
      </c>
      <c r="I30" s="11">
        <v>2</v>
      </c>
    </row>
    <row r="31" spans="1:9" x14ac:dyDescent="0.25">
      <c r="A31" s="10" t="s">
        <v>47</v>
      </c>
      <c r="B31" s="15" t="str">
        <f t="shared" si="0"/>
        <v>23-24</v>
      </c>
      <c r="C31" s="14">
        <f t="shared" si="1"/>
        <v>74.324324324324323</v>
      </c>
      <c r="D31" s="14">
        <f t="shared" si="2"/>
        <v>55</v>
      </c>
      <c r="E31" s="13">
        <v>29</v>
      </c>
      <c r="F31" s="11">
        <v>6</v>
      </c>
      <c r="G31" s="11">
        <v>19</v>
      </c>
      <c r="H31" s="11">
        <v>1</v>
      </c>
      <c r="I31" s="11">
        <v>0</v>
      </c>
    </row>
    <row r="32" spans="1:9" x14ac:dyDescent="0.25">
      <c r="A32" s="10" t="s">
        <v>10</v>
      </c>
      <c r="B32" s="15" t="str">
        <f t="shared" si="0"/>
        <v>25</v>
      </c>
      <c r="C32" s="14">
        <f t="shared" si="1"/>
        <v>71.621621621621628</v>
      </c>
      <c r="D32" s="14">
        <f t="shared" si="2"/>
        <v>53</v>
      </c>
      <c r="E32" s="13">
        <v>22</v>
      </c>
      <c r="F32" s="11">
        <v>6</v>
      </c>
      <c r="G32" s="11">
        <v>21</v>
      </c>
      <c r="H32" s="11">
        <v>2</v>
      </c>
      <c r="I32" s="11">
        <v>2</v>
      </c>
    </row>
    <row r="33" spans="1:9" x14ac:dyDescent="0.25">
      <c r="A33" s="10" t="s">
        <v>49</v>
      </c>
      <c r="B33" s="15" t="str">
        <f t="shared" si="0"/>
        <v>26</v>
      </c>
      <c r="C33" s="14">
        <f t="shared" si="1"/>
        <v>70.270270270270274</v>
      </c>
      <c r="D33" s="14">
        <f t="shared" si="2"/>
        <v>52</v>
      </c>
      <c r="E33" s="13">
        <v>27</v>
      </c>
      <c r="F33" s="11">
        <v>6</v>
      </c>
      <c r="G33" s="11">
        <v>17</v>
      </c>
      <c r="H33" s="11">
        <v>2</v>
      </c>
      <c r="I33" s="11">
        <v>0</v>
      </c>
    </row>
    <row r="34" spans="1:9" x14ac:dyDescent="0.25">
      <c r="A34" s="10" t="s">
        <v>20</v>
      </c>
      <c r="B34" s="15" t="str">
        <f t="shared" si="0"/>
        <v>27</v>
      </c>
      <c r="C34" s="14">
        <f t="shared" si="1"/>
        <v>68.918918918918919</v>
      </c>
      <c r="D34" s="14">
        <f t="shared" si="2"/>
        <v>51</v>
      </c>
      <c r="E34" s="13">
        <v>26</v>
      </c>
      <c r="F34" s="11">
        <v>6</v>
      </c>
      <c r="G34" s="11">
        <v>17</v>
      </c>
      <c r="H34" s="11">
        <v>2</v>
      </c>
      <c r="I34" s="11">
        <v>0</v>
      </c>
    </row>
    <row r="35" spans="1:9" x14ac:dyDescent="0.25">
      <c r="A35" s="10" t="s">
        <v>14</v>
      </c>
      <c r="B35" s="15" t="str">
        <f t="shared" si="0"/>
        <v>28</v>
      </c>
      <c r="C35" s="14">
        <f t="shared" si="1"/>
        <v>67.567567567567565</v>
      </c>
      <c r="D35" s="14">
        <f t="shared" si="2"/>
        <v>50</v>
      </c>
      <c r="E35" s="13">
        <v>29</v>
      </c>
      <c r="F35" s="11">
        <v>6</v>
      </c>
      <c r="G35" s="11">
        <v>13</v>
      </c>
      <c r="H35" s="11">
        <v>2</v>
      </c>
      <c r="I35" s="11">
        <v>0</v>
      </c>
    </row>
    <row r="36" spans="1:9" x14ac:dyDescent="0.25">
      <c r="A36" s="10" t="s">
        <v>15</v>
      </c>
      <c r="B36" s="15" t="str">
        <f t="shared" si="0"/>
        <v>29</v>
      </c>
      <c r="C36" s="14">
        <f t="shared" si="1"/>
        <v>66.21621621621621</v>
      </c>
      <c r="D36" s="14">
        <f t="shared" si="2"/>
        <v>49</v>
      </c>
      <c r="E36" s="13">
        <v>27</v>
      </c>
      <c r="F36" s="11">
        <v>6</v>
      </c>
      <c r="G36" s="11">
        <v>14</v>
      </c>
      <c r="H36" s="11">
        <v>2</v>
      </c>
      <c r="I36" s="11">
        <v>0</v>
      </c>
    </row>
    <row r="37" spans="1:9" x14ac:dyDescent="0.25">
      <c r="A37" s="10" t="s">
        <v>18</v>
      </c>
      <c r="B37" s="15" t="str">
        <f t="shared" si="0"/>
        <v>30</v>
      </c>
      <c r="C37" s="14">
        <f t="shared" si="1"/>
        <v>62.162162162162161</v>
      </c>
      <c r="D37" s="14">
        <f t="shared" si="2"/>
        <v>46</v>
      </c>
      <c r="E37" s="13">
        <v>25</v>
      </c>
      <c r="F37" s="11">
        <v>6</v>
      </c>
      <c r="G37" s="11">
        <v>13</v>
      </c>
      <c r="H37" s="11">
        <v>2</v>
      </c>
      <c r="I37" s="11">
        <v>0</v>
      </c>
    </row>
    <row r="38" spans="1:9" x14ac:dyDescent="0.25">
      <c r="A38" s="10" t="s">
        <v>3</v>
      </c>
      <c r="B38" s="15" t="str">
        <f t="shared" si="0"/>
        <v>31</v>
      </c>
      <c r="C38" s="14">
        <f t="shared" si="1"/>
        <v>58.108108108108105</v>
      </c>
      <c r="D38" s="14">
        <f t="shared" si="2"/>
        <v>43</v>
      </c>
      <c r="E38" s="13">
        <v>25</v>
      </c>
      <c r="F38" s="11">
        <v>3</v>
      </c>
      <c r="G38" s="11">
        <v>13</v>
      </c>
      <c r="H38" s="11">
        <v>2</v>
      </c>
      <c r="I38" s="11">
        <v>0</v>
      </c>
    </row>
    <row r="39" spans="1:9" x14ac:dyDescent="0.25">
      <c r="A39" s="10" t="s">
        <v>16</v>
      </c>
      <c r="B39" s="15" t="str">
        <f t="shared" si="0"/>
        <v>32-33</v>
      </c>
      <c r="C39" s="14">
        <f t="shared" si="1"/>
        <v>56.756756756756758</v>
      </c>
      <c r="D39" s="14">
        <f t="shared" si="2"/>
        <v>42</v>
      </c>
      <c r="E39" s="13">
        <v>23</v>
      </c>
      <c r="F39" s="11">
        <v>6</v>
      </c>
      <c r="G39" s="11">
        <v>11</v>
      </c>
      <c r="H39" s="11">
        <v>2</v>
      </c>
      <c r="I39" s="11">
        <v>0</v>
      </c>
    </row>
    <row r="40" spans="1:9" x14ac:dyDescent="0.25">
      <c r="A40" s="10" t="s">
        <v>17</v>
      </c>
      <c r="B40" s="15" t="str">
        <f t="shared" si="0"/>
        <v>32-33</v>
      </c>
      <c r="C40" s="14">
        <f t="shared" si="1"/>
        <v>56.756756756756758</v>
      </c>
      <c r="D40" s="14">
        <f t="shared" si="2"/>
        <v>42</v>
      </c>
      <c r="E40" s="13">
        <v>28</v>
      </c>
      <c r="F40" s="11">
        <v>2</v>
      </c>
      <c r="G40" s="11">
        <v>10</v>
      </c>
      <c r="H40" s="11">
        <v>2</v>
      </c>
      <c r="I40" s="11">
        <v>0</v>
      </c>
    </row>
    <row r="41" spans="1:9" x14ac:dyDescent="0.25">
      <c r="A41" s="10" t="s">
        <v>27</v>
      </c>
      <c r="B41" s="15" t="str">
        <f t="shared" si="0"/>
        <v>34</v>
      </c>
      <c r="C41" s="14">
        <f t="shared" si="1"/>
        <v>47.297297297297298</v>
      </c>
      <c r="D41" s="14">
        <f t="shared" si="2"/>
        <v>35</v>
      </c>
      <c r="E41" s="13">
        <v>23</v>
      </c>
      <c r="F41" s="11">
        <v>6</v>
      </c>
      <c r="G41" s="11">
        <v>4</v>
      </c>
      <c r="H41" s="11">
        <v>2</v>
      </c>
      <c r="I41" s="11">
        <v>0</v>
      </c>
    </row>
  </sheetData>
  <sortState ref="A8:I41">
    <sortCondition descending="1" ref="D8:D41"/>
  </sortState>
  <mergeCells count="1">
    <mergeCell ref="A2:I2"/>
  </mergeCells>
  <printOptions horizontalCentered="1"/>
  <pageMargins left="0.31496062992125984" right="0.31496062992125984" top="0.78740157480314965" bottom="0.78740157480314965" header="0.43307086614173229" footer="0.43307086614173229"/>
  <pageSetup paperSize="9" scale="51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Рейтинг 2020 (по степени)</vt:lpstr>
      <vt:lpstr>Общий рейтинг по году</vt:lpstr>
      <vt:lpstr>'Общий рейтинг по году'!Заголовки_для_печати</vt:lpstr>
      <vt:lpstr>'Общий рейтинг по году'!Область_печати</vt:lpstr>
      <vt:lpstr>'Рейтинг 2020 (по степени)'!Область_печати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Берестовая Мария Константиновна</dc:creator>
  <cp:lastModifiedBy>Сафина Мария Андреевна</cp:lastModifiedBy>
  <cp:lastPrinted>2021-01-27T23:08:03Z</cp:lastPrinted>
  <dcterms:created xsi:type="dcterms:W3CDTF">2020-07-22T23:49:55Z</dcterms:created>
  <dcterms:modified xsi:type="dcterms:W3CDTF">2021-01-28T04:42:44Z</dcterms:modified>
</cp:coreProperties>
</file>